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2\Департамент УИиКП\РАСКРЫТИЕ ИНФОРМАЦИИ\СТАНДАРТЫ РАСКРЫТИЯ ИНФОРМАЦИИ\ПДТК\ДЛЯ СТАНДАРТОВ __24\п. 2\"/>
    </mc:Choice>
  </mc:AlternateContent>
  <bookViews>
    <workbookView xWindow="0" yWindow="0" windowWidth="16380" windowHeight="8190" tabRatio="500" activeTab="1"/>
  </bookViews>
  <sheets>
    <sheet name="2023 факт" sheetId="1" r:id="rId1"/>
    <sheet name="2023 факт (электро)" sheetId="2" r:id="rId2"/>
  </sheets>
  <definedNames>
    <definedName name="_xlnm.Print_Area" localSheetId="0">'2023 факт'!$A$1:$D$26</definedName>
    <definedName name="_xlnm.Print_Area" localSheetId="1">'2023 факт (электро)'!$A$1:$D$27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2" l="1"/>
  <c r="C23" i="2" s="1"/>
  <c r="C19" i="2"/>
  <c r="C21" i="1"/>
  <c r="C23" i="1" s="1"/>
  <c r="C19" i="1"/>
  <c r="D23" i="1" l="1"/>
  <c r="D14" i="1"/>
  <c r="D10" i="1"/>
  <c r="D21" i="1"/>
  <c r="D20" i="1"/>
  <c r="D17" i="1"/>
  <c r="D12" i="1"/>
  <c r="D19" i="1"/>
  <c r="D20" i="2"/>
  <c r="D17" i="2"/>
  <c r="D14" i="2"/>
  <c r="D12" i="2"/>
  <c r="D10" i="2"/>
  <c r="D23" i="2"/>
  <c r="D22" i="2"/>
  <c r="D19" i="2"/>
  <c r="D18" i="2"/>
  <c r="D15" i="2"/>
  <c r="D13" i="2"/>
  <c r="D11" i="2"/>
  <c r="D8" i="2"/>
  <c r="D8" i="1"/>
  <c r="D11" i="1"/>
  <c r="D13" i="1"/>
  <c r="D15" i="1"/>
  <c r="D18" i="1"/>
  <c r="D22" i="1"/>
  <c r="D21" i="2"/>
</calcChain>
</file>

<file path=xl/sharedStrings.xml><?xml version="1.0" encoding="utf-8"?>
<sst xmlns="http://schemas.openxmlformats.org/spreadsheetml/2006/main" count="82" uniqueCount="41">
  <si>
    <t>млн.руб.</t>
  </si>
  <si>
    <t>№ п/п</t>
  </si>
  <si>
    <t>Показатели</t>
  </si>
  <si>
    <t>Фактические расходы за  2022 год</t>
  </si>
  <si>
    <t>Удельный вес  %</t>
  </si>
  <si>
    <t>1.</t>
  </si>
  <si>
    <t>Материальные расходы</t>
  </si>
  <si>
    <t>п. 1</t>
  </si>
  <si>
    <t>в том числе:</t>
  </si>
  <si>
    <t>Расходы на свежее ядерное топливо и услуги по обращению с отработавшим ядерным топливом</t>
  </si>
  <si>
    <t>п. 1.3.</t>
  </si>
  <si>
    <t>Расходы на оплату услуг инфраструктурных организаций оптового рынка</t>
  </si>
  <si>
    <t>п. 1.8.</t>
  </si>
  <si>
    <t>Покупная энергия для собственных нужд</t>
  </si>
  <si>
    <t>п. 1.5.</t>
  </si>
  <si>
    <t>2.</t>
  </si>
  <si>
    <t xml:space="preserve">Расходы на оплату труда (с учетом страховых взносов и страхования работников) </t>
  </si>
  <si>
    <t>п. 2</t>
  </si>
  <si>
    <t>3.</t>
  </si>
  <si>
    <t>Амортизация имущества</t>
  </si>
  <si>
    <t>4.</t>
  </si>
  <si>
    <t>Прочие расходы, связанные с производством и реализацией</t>
  </si>
  <si>
    <t>п. 4-4.16.</t>
  </si>
  <si>
    <t>Отчисления на формирование резервов (в соответствии с Постановлением Правительства Российской Федерации от 30.01.2002 №68)</t>
  </si>
  <si>
    <t>п. 4.1.</t>
  </si>
  <si>
    <t>Налоги и сборы, относимые на себестоимость продукции</t>
  </si>
  <si>
    <t>п. 4.2.+4.15.+4.17</t>
  </si>
  <si>
    <t>Другие расходы</t>
  </si>
  <si>
    <t>Расходы на поизводство прочей продукции ( с учетом обслуживающих производств и хозяйств)</t>
  </si>
  <si>
    <t>5.</t>
  </si>
  <si>
    <t>ИТОГО расходов на производство и реализацию, учитываемые в целях налогообложения по  налогу на прибыль*</t>
  </si>
  <si>
    <t>6.</t>
  </si>
  <si>
    <t>Расходы социального характера</t>
  </si>
  <si>
    <t>п. 7.2.2.</t>
  </si>
  <si>
    <t>ВСЕГО РАСХОДОВ НА ПРОИЗВОДСТВО И РЕАЛИЗАЦИЮ**</t>
  </si>
  <si>
    <t xml:space="preserve">    *</t>
  </si>
  <si>
    <t>* Без учета торговой деятельности</t>
  </si>
  <si>
    <t>** Без учета  торговой деятельности, производственных расходов сверх норматива, налога на прибыль и внереализационных расходов</t>
  </si>
  <si>
    <t>Структура и объем затрат АО "Концерн Росэнергоатом" на производство
 и реализацию товаров, работ, услуг  собственного производства в 2023 году. **</t>
  </si>
  <si>
    <t>п. 3</t>
  </si>
  <si>
    <t>Структура и объем затрат АО "Концерн Росэнергоатом" на производство 
и реализацию электроэнергии и мощности собственного производства в 2023 году.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</si>
</sst>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\-??_р_._-;_-@_-"/>
    <numFmt numFmtId="165" formatCode="0.0%"/>
    <numFmt numFmtId="166" formatCode="#,##0.0"/>
  </numFmts>
  <fonts count="20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4"/>
      <color rgb="FFFF0000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2"/>
      <color rgb="FFFF000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Arial Cyr"/>
      <family val="2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164" fontId="12" fillId="0" borderId="0" applyBorder="0" applyProtection="0"/>
  </cellStyleXfs>
  <cellXfs count="7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49" fontId="8" fillId="0" borderId="0" xfId="0" applyNumberFormat="1" applyFont="1" applyAlignment="1">
      <alignment wrapText="1"/>
    </xf>
    <xf numFmtId="3" fontId="11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left"/>
    </xf>
    <xf numFmtId="166" fontId="2" fillId="0" borderId="0" xfId="0" applyNumberFormat="1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49" fontId="14" fillId="0" borderId="0" xfId="0" applyNumberFormat="1" applyFont="1" applyBorder="1" applyAlignment="1">
      <alignment wrapText="1"/>
    </xf>
    <xf numFmtId="0" fontId="14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left" vertical="center" wrapText="1" indent="1"/>
    </xf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 applyProtection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 applyProtection="1">
      <alignment horizontal="center" vertical="center"/>
    </xf>
    <xf numFmtId="3" fontId="13" fillId="3" borderId="7" xfId="0" applyNumberFormat="1" applyFont="1" applyFill="1" applyBorder="1" applyAlignment="1" applyProtection="1">
      <alignment horizontal="center" vertical="center"/>
    </xf>
    <xf numFmtId="3" fontId="13" fillId="4" borderId="7" xfId="0" applyNumberFormat="1" applyFont="1" applyFill="1" applyBorder="1" applyAlignment="1" applyProtection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vertical="center" wrapText="1"/>
    </xf>
    <xf numFmtId="3" fontId="13" fillId="3" borderId="11" xfId="0" applyNumberFormat="1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14" fillId="0" borderId="0" xfId="0" applyNumberFormat="1" applyFont="1" applyBorder="1" applyAlignment="1" applyProtection="1">
      <alignment horizontal="left" wrapText="1"/>
      <protection locked="0"/>
    </xf>
    <xf numFmtId="49" fontId="14" fillId="0" borderId="0" xfId="0" applyNumberFormat="1" applyFont="1" applyAlignment="1" applyProtection="1">
      <alignment horizontal="left" wrapText="1"/>
      <protection locked="0"/>
    </xf>
    <xf numFmtId="49" fontId="14" fillId="0" borderId="0" xfId="0" applyNumberFormat="1" applyFont="1" applyAlignment="1" applyProtection="1">
      <alignment wrapText="1"/>
      <protection locked="0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3" fontId="13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wrapText="1"/>
    </xf>
  </cellXfs>
  <cellStyles count="3">
    <cellStyle name="Обычный" xfId="0" builtinId="0"/>
    <cellStyle name="Обычный 2" xfId="1"/>
    <cellStyle name="Финансовый 26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view="pageBreakPreview" topLeftCell="B1" zoomScale="60" zoomScaleNormal="7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C15" sqref="C15"/>
    </sheetView>
  </sheetViews>
  <sheetFormatPr defaultColWidth="9.140625" defaultRowHeight="12.75" x14ac:dyDescent="0.2"/>
  <cols>
    <col min="1" max="1" width="5.7109375" style="1" customWidth="1"/>
    <col min="2" max="2" width="86.28515625" style="2" customWidth="1"/>
    <col min="3" max="3" width="16.28515625" style="3" customWidth="1"/>
    <col min="4" max="4" width="15.42578125" style="3" customWidth="1"/>
    <col min="5" max="5" width="25.28515625" style="4" customWidth="1"/>
    <col min="6" max="6" width="26.140625" style="1" customWidth="1"/>
    <col min="7" max="7" width="12.85546875" style="1" customWidth="1"/>
    <col min="8" max="8" width="9.5703125" style="1" customWidth="1"/>
    <col min="9" max="1024" width="9.140625" style="1"/>
  </cols>
  <sheetData>
    <row r="1" spans="1:244" x14ac:dyDescent="0.2">
      <c r="A1" s="5"/>
    </row>
    <row r="2" spans="1:244" s="7" customFormat="1" ht="48" customHeight="1" x14ac:dyDescent="0.25">
      <c r="A2" s="29" t="s">
        <v>38</v>
      </c>
      <c r="B2" s="29"/>
      <c r="C2" s="29"/>
      <c r="D2" s="29"/>
      <c r="E2" s="6"/>
    </row>
    <row r="3" spans="1:244" s="7" customFormat="1" ht="15" customHeight="1" x14ac:dyDescent="0.25">
      <c r="B3" s="30"/>
      <c r="C3" s="8"/>
      <c r="D3" s="8"/>
      <c r="E3" s="9"/>
    </row>
    <row r="4" spans="1:244" ht="15.75" customHeight="1" x14ac:dyDescent="0.25">
      <c r="A4" s="31"/>
      <c r="B4" s="32"/>
      <c r="C4" s="33"/>
      <c r="D4" s="30" t="s">
        <v>0</v>
      </c>
      <c r="E4" s="30"/>
    </row>
    <row r="5" spans="1:244" s="10" customFormat="1" ht="12" customHeight="1" x14ac:dyDescent="0.2">
      <c r="A5" s="34" t="s">
        <v>1</v>
      </c>
      <c r="B5" s="35" t="s">
        <v>2</v>
      </c>
      <c r="C5" s="36" t="s">
        <v>3</v>
      </c>
      <c r="D5" s="37" t="s">
        <v>4</v>
      </c>
      <c r="E5" s="38"/>
    </row>
    <row r="6" spans="1:244" s="10" customFormat="1" ht="41.25" customHeight="1" x14ac:dyDescent="0.2">
      <c r="A6" s="34"/>
      <c r="B6" s="35"/>
      <c r="C6" s="36"/>
      <c r="D6" s="37"/>
      <c r="E6" s="38"/>
    </row>
    <row r="7" spans="1:244" s="10" customFormat="1" ht="8.25" customHeight="1" x14ac:dyDescent="0.2">
      <c r="A7" s="39"/>
      <c r="B7" s="40"/>
      <c r="C7" s="41"/>
      <c r="D7" s="42"/>
      <c r="E7" s="38"/>
    </row>
    <row r="8" spans="1:244" s="12" customFormat="1" ht="18.75" customHeight="1" x14ac:dyDescent="0.2">
      <c r="A8" s="43" t="s">
        <v>5</v>
      </c>
      <c r="B8" s="44" t="s">
        <v>6</v>
      </c>
      <c r="C8" s="45">
        <v>111019</v>
      </c>
      <c r="D8" s="46">
        <f>C8/$C$23</f>
        <v>0.30937266616878267</v>
      </c>
      <c r="E8" s="38" t="s">
        <v>7</v>
      </c>
      <c r="F8" s="11"/>
    </row>
    <row r="9" spans="1:244" s="12" customFormat="1" ht="18.75" x14ac:dyDescent="0.2">
      <c r="A9" s="47"/>
      <c r="B9" s="48" t="s">
        <v>8</v>
      </c>
      <c r="C9" s="49"/>
      <c r="D9" s="50"/>
      <c r="E9" s="38"/>
    </row>
    <row r="10" spans="1:244" s="12" customFormat="1" ht="33.75" customHeight="1" x14ac:dyDescent="0.2">
      <c r="A10" s="47"/>
      <c r="B10" s="51" t="s">
        <v>9</v>
      </c>
      <c r="C10" s="49">
        <v>59666</v>
      </c>
      <c r="D10" s="50">
        <f t="shared" ref="D10:D15" si="0">C10/$C$23</f>
        <v>0.16626910258268032</v>
      </c>
      <c r="E10" s="38" t="s">
        <v>10</v>
      </c>
      <c r="F10" s="11"/>
      <c r="H10" s="11"/>
    </row>
    <row r="11" spans="1:244" s="12" customFormat="1" ht="33.75" customHeight="1" x14ac:dyDescent="0.2">
      <c r="A11" s="47"/>
      <c r="B11" s="51" t="s">
        <v>11</v>
      </c>
      <c r="C11" s="49">
        <v>14213</v>
      </c>
      <c r="D11" s="50">
        <f t="shared" si="0"/>
        <v>3.9606857423115933E-2</v>
      </c>
      <c r="E11" s="38" t="s">
        <v>12</v>
      </c>
      <c r="F11" s="11"/>
      <c r="H11" s="11"/>
    </row>
    <row r="12" spans="1:244" s="12" customFormat="1" ht="33.75" customHeight="1" x14ac:dyDescent="0.2">
      <c r="A12" s="47"/>
      <c r="B12" s="51" t="s">
        <v>13</v>
      </c>
      <c r="C12" s="49">
        <v>21168</v>
      </c>
      <c r="D12" s="50">
        <f t="shared" si="0"/>
        <v>5.8988106517450088E-2</v>
      </c>
      <c r="E12" s="38" t="s">
        <v>14</v>
      </c>
      <c r="F12" s="11"/>
      <c r="H12" s="11"/>
    </row>
    <row r="13" spans="1:244" s="12" customFormat="1" ht="33.75" customHeight="1" x14ac:dyDescent="0.2">
      <c r="A13" s="43" t="s">
        <v>15</v>
      </c>
      <c r="B13" s="44" t="s">
        <v>16</v>
      </c>
      <c r="C13" s="52">
        <v>64196</v>
      </c>
      <c r="D13" s="46">
        <f t="shared" si="0"/>
        <v>0.17889269113729336</v>
      </c>
      <c r="E13" s="38" t="s">
        <v>17</v>
      </c>
    </row>
    <row r="14" spans="1:244" s="12" customFormat="1" ht="25.5" customHeight="1" x14ac:dyDescent="0.2">
      <c r="A14" s="43" t="s">
        <v>18</v>
      </c>
      <c r="B14" s="44" t="s">
        <v>19</v>
      </c>
      <c r="C14" s="53">
        <v>70761</v>
      </c>
      <c r="D14" s="46">
        <f t="shared" si="0"/>
        <v>0.19718714121699196</v>
      </c>
      <c r="E14" s="38" t="s">
        <v>39</v>
      </c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</row>
    <row r="15" spans="1:244" s="12" customFormat="1" ht="33.75" customHeight="1" x14ac:dyDescent="0.2">
      <c r="A15" s="43" t="s">
        <v>20</v>
      </c>
      <c r="B15" s="44" t="s">
        <v>21</v>
      </c>
      <c r="C15" s="52">
        <v>104729</v>
      </c>
      <c r="D15" s="46">
        <f t="shared" si="0"/>
        <v>0.29184454872760918</v>
      </c>
      <c r="E15" s="38" t="s">
        <v>22</v>
      </c>
      <c r="F15" s="11"/>
      <c r="G15" s="11"/>
    </row>
    <row r="16" spans="1:244" s="12" customFormat="1" ht="15.75" customHeight="1" x14ac:dyDescent="0.2">
      <c r="A16" s="47"/>
      <c r="B16" s="48" t="s">
        <v>8</v>
      </c>
      <c r="C16" s="49"/>
      <c r="D16" s="54"/>
      <c r="E16" s="38"/>
    </row>
    <row r="17" spans="1:244" s="12" customFormat="1" ht="33.75" customHeight="1" x14ac:dyDescent="0.2">
      <c r="A17" s="47"/>
      <c r="B17" s="51" t="s">
        <v>23</v>
      </c>
      <c r="C17" s="55">
        <v>34457</v>
      </c>
      <c r="D17" s="54">
        <f t="shared" ref="D17:D23" si="1">C17/$C$23</f>
        <v>9.6020086275121777E-2</v>
      </c>
      <c r="E17" s="38" t="s">
        <v>24</v>
      </c>
      <c r="F17" s="11"/>
    </row>
    <row r="18" spans="1:244" s="12" customFormat="1" ht="33.75" customHeight="1" x14ac:dyDescent="0.2">
      <c r="A18" s="47"/>
      <c r="B18" s="51" t="s">
        <v>25</v>
      </c>
      <c r="C18" s="55">
        <v>18562</v>
      </c>
      <c r="D18" s="54">
        <f t="shared" si="1"/>
        <v>5.1726059768372475E-2</v>
      </c>
      <c r="E18" s="38" t="s">
        <v>26</v>
      </c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</row>
    <row r="19" spans="1:244" s="12" customFormat="1" ht="33.75" customHeight="1" x14ac:dyDescent="0.2">
      <c r="A19" s="47"/>
      <c r="B19" s="51" t="s">
        <v>27</v>
      </c>
      <c r="C19" s="56">
        <f>C15-C17-C18</f>
        <v>51710</v>
      </c>
      <c r="D19" s="54">
        <f t="shared" si="1"/>
        <v>0.14409840268411489</v>
      </c>
      <c r="E19" s="3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</row>
    <row r="20" spans="1:244" s="12" customFormat="1" ht="33.75" hidden="1" customHeight="1" x14ac:dyDescent="0.2">
      <c r="A20" s="47"/>
      <c r="B20" s="51" t="s">
        <v>28</v>
      </c>
      <c r="C20" s="57"/>
      <c r="D20" s="54">
        <f t="shared" si="1"/>
        <v>0</v>
      </c>
      <c r="E20" s="3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</row>
    <row r="21" spans="1:244" s="12" customFormat="1" ht="37.5" customHeight="1" x14ac:dyDescent="0.2">
      <c r="A21" s="43" t="s">
        <v>29</v>
      </c>
      <c r="B21" s="44" t="s">
        <v>30</v>
      </c>
      <c r="C21" s="58">
        <f>C8+C13+C14+C15</f>
        <v>350705</v>
      </c>
      <c r="D21" s="46">
        <f t="shared" si="1"/>
        <v>0.97729704725067712</v>
      </c>
      <c r="E21" s="38"/>
      <c r="F21" s="11"/>
      <c r="I21" s="11"/>
    </row>
    <row r="22" spans="1:244" s="12" customFormat="1" ht="22.5" customHeight="1" x14ac:dyDescent="0.2">
      <c r="A22" s="47" t="s">
        <v>31</v>
      </c>
      <c r="B22" s="59" t="s">
        <v>32</v>
      </c>
      <c r="C22" s="49">
        <v>8147</v>
      </c>
      <c r="D22" s="50">
        <f t="shared" si="1"/>
        <v>2.2702952749322842E-2</v>
      </c>
      <c r="E22" s="38" t="s">
        <v>33</v>
      </c>
    </row>
    <row r="23" spans="1:244" s="12" customFormat="1" ht="26.25" customHeight="1" x14ac:dyDescent="0.2">
      <c r="A23" s="60"/>
      <c r="B23" s="61" t="s">
        <v>34</v>
      </c>
      <c r="C23" s="62">
        <f>C21+C22</f>
        <v>358852</v>
      </c>
      <c r="D23" s="63">
        <f t="shared" si="1"/>
        <v>1</v>
      </c>
      <c r="E23" s="38"/>
      <c r="F23" s="11"/>
      <c r="G23" s="11"/>
      <c r="I23" s="11"/>
    </row>
    <row r="24" spans="1:244" s="18" customFormat="1" ht="21" customHeight="1" x14ac:dyDescent="0.25">
      <c r="A24" s="64" t="s">
        <v>35</v>
      </c>
      <c r="B24" s="65" t="s">
        <v>36</v>
      </c>
      <c r="C24" s="65"/>
      <c r="D24" s="65"/>
      <c r="E24" s="66"/>
    </row>
    <row r="25" spans="1:244" s="18" customFormat="1" ht="28.5" customHeight="1" x14ac:dyDescent="0.25">
      <c r="A25" s="31"/>
      <c r="B25" s="65" t="s">
        <v>37</v>
      </c>
      <c r="C25" s="65"/>
      <c r="D25" s="65"/>
      <c r="E25" s="66"/>
    </row>
    <row r="26" spans="1:244" s="18" customFormat="1" ht="18.75" customHeight="1" x14ac:dyDescent="0.25">
      <c r="A26" s="31"/>
      <c r="B26" s="67"/>
      <c r="C26" s="68"/>
      <c r="D26" s="69"/>
      <c r="E26" s="64"/>
    </row>
    <row r="27" spans="1:244" s="18" customFormat="1" ht="15" x14ac:dyDescent="0.2">
      <c r="B27" s="21"/>
      <c r="C27" s="20"/>
      <c r="D27" s="20"/>
      <c r="E27" s="17"/>
    </row>
    <row r="28" spans="1:244" s="18" customFormat="1" ht="15" x14ac:dyDescent="0.2">
      <c r="B28" s="21"/>
      <c r="C28" s="20"/>
      <c r="D28" s="20"/>
      <c r="E28" s="17"/>
    </row>
    <row r="29" spans="1:244" s="18" customFormat="1" ht="15" x14ac:dyDescent="0.2">
      <c r="B29" s="21"/>
      <c r="C29" s="20"/>
      <c r="D29" s="20"/>
      <c r="E29" s="17"/>
    </row>
    <row r="30" spans="1:244" s="18" customFormat="1" ht="15" x14ac:dyDescent="0.2">
      <c r="B30" s="21"/>
      <c r="C30" s="22"/>
      <c r="D30" s="20"/>
      <c r="E30" s="17"/>
    </row>
    <row r="31" spans="1:244" s="18" customFormat="1" ht="15" x14ac:dyDescent="0.2">
      <c r="B31" s="21"/>
      <c r="C31" s="20"/>
      <c r="D31" s="20"/>
      <c r="E31" s="17"/>
    </row>
    <row r="32" spans="1:244" s="18" customFormat="1" ht="15" x14ac:dyDescent="0.2">
      <c r="B32" s="21"/>
      <c r="C32" s="20"/>
      <c r="D32" s="20"/>
      <c r="E32" s="17"/>
    </row>
    <row r="33" spans="2:5" s="18" customFormat="1" ht="15" x14ac:dyDescent="0.2">
      <c r="B33" s="21"/>
      <c r="C33" s="20"/>
      <c r="D33" s="20"/>
      <c r="E33" s="17"/>
    </row>
    <row r="34" spans="2:5" s="18" customFormat="1" ht="15" x14ac:dyDescent="0.2">
      <c r="B34" s="21"/>
      <c r="C34" s="20"/>
      <c r="D34" s="20"/>
      <c r="E34" s="17"/>
    </row>
    <row r="35" spans="2:5" s="18" customFormat="1" ht="15" x14ac:dyDescent="0.2">
      <c r="B35" s="21"/>
      <c r="C35" s="20"/>
      <c r="D35" s="20"/>
      <c r="E35" s="17"/>
    </row>
    <row r="36" spans="2:5" s="18" customFormat="1" ht="15" x14ac:dyDescent="0.2">
      <c r="B36" s="21"/>
      <c r="C36" s="20"/>
      <c r="D36" s="20"/>
      <c r="E36" s="17"/>
    </row>
    <row r="37" spans="2:5" s="18" customFormat="1" ht="15" x14ac:dyDescent="0.2">
      <c r="B37" s="21"/>
      <c r="C37" s="20"/>
      <c r="D37" s="20"/>
      <c r="E37" s="17"/>
    </row>
    <row r="38" spans="2:5" s="18" customFormat="1" ht="15" x14ac:dyDescent="0.2">
      <c r="B38" s="21"/>
      <c r="C38" s="20"/>
      <c r="D38" s="20"/>
      <c r="E38" s="17"/>
    </row>
    <row r="39" spans="2:5" s="18" customFormat="1" ht="15" x14ac:dyDescent="0.2">
      <c r="B39" s="21"/>
      <c r="C39" s="20"/>
      <c r="D39" s="20"/>
      <c r="E39" s="17"/>
    </row>
    <row r="40" spans="2:5" s="18" customFormat="1" ht="15" x14ac:dyDescent="0.2">
      <c r="B40" s="21"/>
      <c r="C40" s="20"/>
      <c r="D40" s="20"/>
      <c r="E40" s="17"/>
    </row>
    <row r="41" spans="2:5" s="18" customFormat="1" ht="15" x14ac:dyDescent="0.2">
      <c r="B41" s="21"/>
      <c r="C41" s="20"/>
      <c r="D41" s="20"/>
      <c r="E41" s="17"/>
    </row>
    <row r="42" spans="2:5" s="18" customFormat="1" ht="15" x14ac:dyDescent="0.2">
      <c r="B42" s="21"/>
      <c r="C42" s="20"/>
      <c r="D42" s="20"/>
      <c r="E42" s="17"/>
    </row>
    <row r="43" spans="2:5" s="18" customFormat="1" ht="15" x14ac:dyDescent="0.2">
      <c r="B43" s="21"/>
      <c r="C43" s="20"/>
      <c r="D43" s="20"/>
      <c r="E43" s="17"/>
    </row>
    <row r="44" spans="2:5" s="18" customFormat="1" ht="15" x14ac:dyDescent="0.2">
      <c r="B44" s="21"/>
      <c r="C44" s="20"/>
      <c r="D44" s="20"/>
      <c r="E44" s="17"/>
    </row>
    <row r="45" spans="2:5" s="18" customFormat="1" ht="15" x14ac:dyDescent="0.2">
      <c r="B45" s="21"/>
      <c r="C45" s="20"/>
      <c r="D45" s="20"/>
      <c r="E45" s="17"/>
    </row>
    <row r="46" spans="2:5" s="18" customFormat="1" ht="15" x14ac:dyDescent="0.2">
      <c r="B46" s="21"/>
      <c r="C46" s="20"/>
      <c r="D46" s="20"/>
      <c r="E46" s="17"/>
    </row>
    <row r="47" spans="2:5" s="18" customFormat="1" ht="15" x14ac:dyDescent="0.2">
      <c r="B47" s="21"/>
      <c r="C47" s="20"/>
      <c r="D47" s="20"/>
      <c r="E47" s="17"/>
    </row>
    <row r="48" spans="2:5" s="18" customFormat="1" ht="15" x14ac:dyDescent="0.2">
      <c r="B48" s="21"/>
      <c r="C48" s="20"/>
      <c r="D48" s="20"/>
      <c r="E48" s="17"/>
    </row>
    <row r="49" spans="2:5" s="18" customFormat="1" ht="15" x14ac:dyDescent="0.2">
      <c r="B49" s="21"/>
      <c r="C49" s="20"/>
      <c r="D49" s="20"/>
      <c r="E49" s="17"/>
    </row>
    <row r="50" spans="2:5" s="18" customFormat="1" ht="15" x14ac:dyDescent="0.2">
      <c r="B50" s="21"/>
      <c r="C50" s="20"/>
      <c r="D50" s="20"/>
      <c r="E50" s="17"/>
    </row>
    <row r="51" spans="2:5" s="18" customFormat="1" ht="15" x14ac:dyDescent="0.2">
      <c r="B51" s="21"/>
      <c r="C51" s="20"/>
      <c r="D51" s="20"/>
      <c r="E51" s="17"/>
    </row>
    <row r="52" spans="2:5" s="18" customFormat="1" ht="15" x14ac:dyDescent="0.2">
      <c r="B52" s="21"/>
      <c r="C52" s="20"/>
      <c r="D52" s="20"/>
      <c r="E52" s="17"/>
    </row>
    <row r="53" spans="2:5" s="18" customFormat="1" ht="15" x14ac:dyDescent="0.2">
      <c r="B53" s="21"/>
      <c r="C53" s="20"/>
      <c r="D53" s="20"/>
      <c r="E53" s="17"/>
    </row>
    <row r="54" spans="2:5" s="18" customFormat="1" ht="15" x14ac:dyDescent="0.2">
      <c r="B54" s="21"/>
      <c r="C54" s="20"/>
      <c r="D54" s="20"/>
      <c r="E54" s="17"/>
    </row>
  </sheetData>
  <mergeCells count="7">
    <mergeCell ref="B24:D24"/>
    <mergeCell ref="B25:D25"/>
    <mergeCell ref="A2:D2"/>
    <mergeCell ref="A5:A6"/>
    <mergeCell ref="B5:B6"/>
    <mergeCell ref="C5:C6"/>
    <mergeCell ref="D5:D6"/>
  </mergeCells>
  <pageMargins left="0.70833333333333304" right="0.70833333333333304" top="0.74791666666666701" bottom="0.74791666666666701" header="0.51180555555555496" footer="0.51180555555555496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tabSelected="1" view="pageBreakPreview" topLeftCell="B1" zoomScale="60" zoomScaleNormal="7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46" sqref="B46"/>
    </sheetView>
  </sheetViews>
  <sheetFormatPr defaultColWidth="9.140625" defaultRowHeight="12.75" x14ac:dyDescent="0.2"/>
  <cols>
    <col min="1" max="1" width="5.7109375" style="1" customWidth="1"/>
    <col min="2" max="2" width="85.85546875" style="2" customWidth="1"/>
    <col min="3" max="3" width="16.28515625" style="3" customWidth="1"/>
    <col min="4" max="4" width="15.42578125" style="3" customWidth="1"/>
    <col min="5" max="5" width="25.28515625" style="4" customWidth="1"/>
    <col min="6" max="6" width="16.28515625" style="3" customWidth="1"/>
    <col min="7" max="7" width="9.140625" style="1"/>
    <col min="8" max="8" width="26.140625" style="1" customWidth="1"/>
    <col min="9" max="9" width="12.85546875" style="1" customWidth="1"/>
    <col min="10" max="10" width="9.5703125" style="1" customWidth="1"/>
    <col min="11" max="1024" width="9.140625" style="1"/>
  </cols>
  <sheetData>
    <row r="1" spans="1:246" x14ac:dyDescent="0.2">
      <c r="A1" s="5"/>
    </row>
    <row r="2" spans="1:246" s="7" customFormat="1" ht="48" customHeight="1" x14ac:dyDescent="0.25">
      <c r="A2" s="29" t="s">
        <v>40</v>
      </c>
      <c r="B2" s="29"/>
      <c r="C2" s="29"/>
      <c r="D2" s="29"/>
      <c r="E2" s="6"/>
      <c r="F2" s="23"/>
    </row>
    <row r="3" spans="1:246" s="7" customFormat="1" ht="15" customHeight="1" x14ac:dyDescent="0.25">
      <c r="B3" s="30"/>
      <c r="C3" s="8"/>
      <c r="D3" s="8"/>
      <c r="E3" s="9"/>
      <c r="F3" s="8"/>
    </row>
    <row r="4" spans="1:246" ht="15.75" customHeight="1" x14ac:dyDescent="0.25">
      <c r="A4" s="31"/>
      <c r="B4" s="32"/>
      <c r="C4" s="33"/>
      <c r="D4" s="30" t="s">
        <v>0</v>
      </c>
      <c r="E4" s="30"/>
      <c r="F4" s="24"/>
    </row>
    <row r="5" spans="1:246" s="10" customFormat="1" ht="12" customHeight="1" x14ac:dyDescent="0.2">
      <c r="A5" s="34" t="s">
        <v>1</v>
      </c>
      <c r="B5" s="35" t="s">
        <v>2</v>
      </c>
      <c r="C5" s="36" t="s">
        <v>3</v>
      </c>
      <c r="D5" s="37" t="s">
        <v>4</v>
      </c>
      <c r="E5" s="38"/>
    </row>
    <row r="6" spans="1:246" s="10" customFormat="1" ht="41.25" customHeight="1" x14ac:dyDescent="0.2">
      <c r="A6" s="34"/>
      <c r="B6" s="35"/>
      <c r="C6" s="36"/>
      <c r="D6" s="37"/>
      <c r="E6" s="38"/>
    </row>
    <row r="7" spans="1:246" s="10" customFormat="1" ht="8.25" customHeight="1" x14ac:dyDescent="0.2">
      <c r="A7" s="39"/>
      <c r="B7" s="40"/>
      <c r="C7" s="70"/>
      <c r="D7" s="71"/>
      <c r="E7" s="38"/>
    </row>
    <row r="8" spans="1:246" s="12" customFormat="1" ht="18.75" customHeight="1" x14ac:dyDescent="0.2">
      <c r="A8" s="43" t="s">
        <v>5</v>
      </c>
      <c r="B8" s="44" t="s">
        <v>6</v>
      </c>
      <c r="C8" s="45">
        <v>108822</v>
      </c>
      <c r="D8" s="46">
        <f>C8/$C$23</f>
        <v>0.31024189984747624</v>
      </c>
      <c r="E8" s="38" t="s">
        <v>7</v>
      </c>
      <c r="H8" s="11"/>
    </row>
    <row r="9" spans="1:246" s="12" customFormat="1" ht="18.75" x14ac:dyDescent="0.2">
      <c r="A9" s="47"/>
      <c r="B9" s="48" t="s">
        <v>8</v>
      </c>
      <c r="C9" s="49"/>
      <c r="D9" s="50"/>
      <c r="E9" s="38"/>
    </row>
    <row r="10" spans="1:246" s="12" customFormat="1" ht="33.75" customHeight="1" x14ac:dyDescent="0.2">
      <c r="A10" s="47"/>
      <c r="B10" s="51" t="s">
        <v>9</v>
      </c>
      <c r="C10" s="49">
        <v>59393</v>
      </c>
      <c r="D10" s="50">
        <f t="shared" ref="D10:D15" si="0">C10/$C$23</f>
        <v>0.16932419141020341</v>
      </c>
      <c r="E10" s="38" t="s">
        <v>10</v>
      </c>
      <c r="H10" s="11"/>
      <c r="J10" s="11"/>
    </row>
    <row r="11" spans="1:246" s="12" customFormat="1" ht="33.75" customHeight="1" x14ac:dyDescent="0.2">
      <c r="A11" s="47"/>
      <c r="B11" s="51" t="s">
        <v>11</v>
      </c>
      <c r="C11" s="49">
        <v>14085</v>
      </c>
      <c r="D11" s="50">
        <f t="shared" si="0"/>
        <v>4.0155089589896373E-2</v>
      </c>
      <c r="E11" s="38" t="s">
        <v>12</v>
      </c>
      <c r="H11" s="11"/>
      <c r="J11" s="11"/>
    </row>
    <row r="12" spans="1:246" s="12" customFormat="1" ht="33.75" customHeight="1" x14ac:dyDescent="0.2">
      <c r="A12" s="47"/>
      <c r="B12" s="51" t="s">
        <v>13</v>
      </c>
      <c r="C12" s="49">
        <v>20243</v>
      </c>
      <c r="D12" s="50">
        <f t="shared" si="0"/>
        <v>5.7711003093239066E-2</v>
      </c>
      <c r="E12" s="38" t="s">
        <v>14</v>
      </c>
      <c r="H12" s="11"/>
      <c r="J12" s="11"/>
    </row>
    <row r="13" spans="1:246" s="12" customFormat="1" ht="33.75" customHeight="1" x14ac:dyDescent="0.2">
      <c r="A13" s="43" t="s">
        <v>15</v>
      </c>
      <c r="B13" s="44" t="s">
        <v>16</v>
      </c>
      <c r="C13" s="52">
        <v>61016</v>
      </c>
      <c r="D13" s="46">
        <f t="shared" si="0"/>
        <v>0.1739512209028837</v>
      </c>
      <c r="E13" s="38" t="s">
        <v>17</v>
      </c>
    </row>
    <row r="14" spans="1:246" s="12" customFormat="1" ht="25.5" customHeight="1" x14ac:dyDescent="0.2">
      <c r="A14" s="43" t="s">
        <v>18</v>
      </c>
      <c r="B14" s="44" t="s">
        <v>19</v>
      </c>
      <c r="C14" s="53">
        <v>69865</v>
      </c>
      <c r="D14" s="46">
        <f t="shared" si="0"/>
        <v>0.1991789374652545</v>
      </c>
      <c r="E14" s="38" t="s">
        <v>39</v>
      </c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6" s="12" customFormat="1" ht="33.75" customHeight="1" x14ac:dyDescent="0.2">
      <c r="A15" s="43" t="s">
        <v>20</v>
      </c>
      <c r="B15" s="44" t="s">
        <v>21</v>
      </c>
      <c r="C15" s="52">
        <v>102921</v>
      </c>
      <c r="D15" s="46">
        <f t="shared" si="0"/>
        <v>0.29341867061993071</v>
      </c>
      <c r="E15" s="38" t="s">
        <v>22</v>
      </c>
      <c r="F15" s="11"/>
      <c r="H15" s="11"/>
      <c r="I15" s="11"/>
    </row>
    <row r="16" spans="1:246" s="12" customFormat="1" ht="15.75" customHeight="1" x14ac:dyDescent="0.2">
      <c r="A16" s="47"/>
      <c r="B16" s="48" t="s">
        <v>8</v>
      </c>
      <c r="C16" s="49"/>
      <c r="D16" s="54"/>
      <c r="E16" s="38"/>
    </row>
    <row r="17" spans="1:246" s="12" customFormat="1" ht="33.75" customHeight="1" x14ac:dyDescent="0.2">
      <c r="A17" s="47"/>
      <c r="B17" s="51" t="s">
        <v>23</v>
      </c>
      <c r="C17" s="55">
        <v>34401</v>
      </c>
      <c r="D17" s="54">
        <f t="shared" ref="D17:D23" si="1">C17/$C$23</f>
        <v>9.807420922840078E-2</v>
      </c>
      <c r="E17" s="38" t="s">
        <v>24</v>
      </c>
      <c r="H17" s="11"/>
    </row>
    <row r="18" spans="1:246" s="12" customFormat="1" ht="33.75" customHeight="1" x14ac:dyDescent="0.2">
      <c r="A18" s="47"/>
      <c r="B18" s="51" t="s">
        <v>25</v>
      </c>
      <c r="C18" s="55">
        <v>18553</v>
      </c>
      <c r="D18" s="54">
        <f t="shared" si="1"/>
        <v>5.2892962524767294E-2</v>
      </c>
      <c r="E18" s="38" t="s">
        <v>26</v>
      </c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s="12" customFormat="1" ht="33.75" customHeight="1" x14ac:dyDescent="0.2">
      <c r="A19" s="47"/>
      <c r="B19" s="51" t="s">
        <v>27</v>
      </c>
      <c r="C19" s="55">
        <f>C15-C17-C18</f>
        <v>49967</v>
      </c>
      <c r="D19" s="54">
        <f t="shared" si="1"/>
        <v>0.14245149886676264</v>
      </c>
      <c r="E19" s="3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s="12" customFormat="1" ht="33.75" hidden="1" customHeight="1" x14ac:dyDescent="0.2">
      <c r="A20" s="47"/>
      <c r="B20" s="51" t="s">
        <v>28</v>
      </c>
      <c r="C20" s="57"/>
      <c r="D20" s="54">
        <f t="shared" si="1"/>
        <v>0</v>
      </c>
      <c r="E20" s="3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s="12" customFormat="1" ht="37.5" customHeight="1" x14ac:dyDescent="0.2">
      <c r="A21" s="43" t="s">
        <v>29</v>
      </c>
      <c r="B21" s="44" t="s">
        <v>30</v>
      </c>
      <c r="C21" s="52">
        <f>C8+C13+C14+C15</f>
        <v>342624</v>
      </c>
      <c r="D21" s="46">
        <f t="shared" si="1"/>
        <v>0.97679072883554519</v>
      </c>
      <c r="E21" s="38"/>
      <c r="F21" s="11"/>
      <c r="H21" s="11"/>
      <c r="K21" s="11"/>
    </row>
    <row r="22" spans="1:246" s="12" customFormat="1" ht="22.5" customHeight="1" x14ac:dyDescent="0.2">
      <c r="A22" s="47" t="s">
        <v>31</v>
      </c>
      <c r="B22" s="59" t="s">
        <v>32</v>
      </c>
      <c r="C22" s="49">
        <v>8141</v>
      </c>
      <c r="D22" s="50">
        <f t="shared" si="1"/>
        <v>2.3209271164454835E-2</v>
      </c>
      <c r="E22" s="38" t="s">
        <v>33</v>
      </c>
    </row>
    <row r="23" spans="1:246" s="12" customFormat="1" ht="26.25" customHeight="1" x14ac:dyDescent="0.2">
      <c r="A23" s="60"/>
      <c r="B23" s="61" t="s">
        <v>34</v>
      </c>
      <c r="C23" s="72">
        <f>C21+C22</f>
        <v>350765</v>
      </c>
      <c r="D23" s="63">
        <f t="shared" si="1"/>
        <v>1</v>
      </c>
      <c r="E23" s="38"/>
      <c r="F23" s="11"/>
      <c r="I23" s="11"/>
      <c r="K23" s="11"/>
    </row>
    <row r="24" spans="1:246" s="18" customFormat="1" ht="21" customHeight="1" x14ac:dyDescent="0.25">
      <c r="A24" s="64" t="s">
        <v>35</v>
      </c>
      <c r="B24" s="65" t="s">
        <v>36</v>
      </c>
      <c r="C24" s="65"/>
      <c r="D24" s="65"/>
      <c r="E24" s="66"/>
      <c r="F24" s="25"/>
      <c r="G24" s="26"/>
    </row>
    <row r="25" spans="1:246" s="18" customFormat="1" ht="28.5" customHeight="1" x14ac:dyDescent="0.25">
      <c r="A25" s="31"/>
      <c r="B25" s="65" t="s">
        <v>37</v>
      </c>
      <c r="C25" s="65"/>
      <c r="D25" s="65"/>
      <c r="E25" s="66"/>
      <c r="F25" s="27"/>
      <c r="G25" s="28"/>
    </row>
    <row r="26" spans="1:246" s="18" customFormat="1" ht="18.75" customHeight="1" x14ac:dyDescent="0.25">
      <c r="A26" s="31"/>
      <c r="B26" s="67"/>
      <c r="C26" s="68"/>
      <c r="D26" s="69"/>
      <c r="E26" s="64"/>
      <c r="F26" s="19"/>
    </row>
    <row r="27" spans="1:246" s="18" customFormat="1" ht="18" x14ac:dyDescent="0.25">
      <c r="A27" s="31"/>
      <c r="B27" s="73"/>
      <c r="C27" s="69"/>
      <c r="D27" s="69"/>
      <c r="E27" s="64"/>
      <c r="F27" s="20"/>
    </row>
    <row r="28" spans="1:246" s="18" customFormat="1" ht="15" x14ac:dyDescent="0.2">
      <c r="B28" s="21"/>
      <c r="C28" s="20"/>
      <c r="D28" s="20"/>
      <c r="E28" s="17"/>
      <c r="F28" s="20"/>
    </row>
    <row r="29" spans="1:246" s="18" customFormat="1" ht="15" x14ac:dyDescent="0.2">
      <c r="B29" s="21"/>
      <c r="C29" s="20"/>
      <c r="D29" s="20"/>
      <c r="E29" s="17"/>
      <c r="F29" s="20"/>
    </row>
    <row r="30" spans="1:246" s="18" customFormat="1" ht="15" x14ac:dyDescent="0.2">
      <c r="B30" s="21"/>
      <c r="C30" s="22"/>
      <c r="D30" s="20"/>
      <c r="E30" s="17"/>
    </row>
    <row r="31" spans="1:246" s="18" customFormat="1" ht="15" x14ac:dyDescent="0.2">
      <c r="B31" s="21"/>
      <c r="C31" s="20"/>
      <c r="D31" s="20"/>
      <c r="E31" s="17"/>
      <c r="F31" s="20"/>
    </row>
    <row r="32" spans="1:246" s="18" customFormat="1" ht="15" x14ac:dyDescent="0.2">
      <c r="B32" s="21"/>
      <c r="C32" s="20"/>
      <c r="D32" s="20"/>
      <c r="E32" s="17"/>
      <c r="F32" s="20"/>
    </row>
    <row r="33" spans="2:6" s="18" customFormat="1" ht="15" x14ac:dyDescent="0.2">
      <c r="B33" s="21"/>
      <c r="C33" s="20"/>
      <c r="D33" s="20"/>
      <c r="E33" s="17"/>
      <c r="F33" s="20"/>
    </row>
    <row r="34" spans="2:6" s="18" customFormat="1" ht="15" x14ac:dyDescent="0.2">
      <c r="B34" s="21"/>
      <c r="C34" s="20"/>
      <c r="D34" s="20"/>
      <c r="E34" s="17"/>
      <c r="F34" s="20"/>
    </row>
    <row r="35" spans="2:6" s="18" customFormat="1" ht="15" x14ac:dyDescent="0.2">
      <c r="B35" s="21"/>
      <c r="C35" s="20"/>
      <c r="D35" s="20"/>
      <c r="E35" s="17"/>
      <c r="F35" s="20"/>
    </row>
    <row r="36" spans="2:6" s="18" customFormat="1" ht="15" x14ac:dyDescent="0.2">
      <c r="B36" s="21"/>
      <c r="C36" s="20"/>
      <c r="D36" s="20"/>
      <c r="E36" s="17"/>
      <c r="F36" s="20"/>
    </row>
    <row r="37" spans="2:6" s="18" customFormat="1" ht="15" x14ac:dyDescent="0.2">
      <c r="B37" s="21"/>
      <c r="C37" s="20"/>
      <c r="D37" s="20"/>
      <c r="E37" s="17"/>
      <c r="F37" s="20"/>
    </row>
    <row r="38" spans="2:6" s="18" customFormat="1" ht="15" x14ac:dyDescent="0.2">
      <c r="B38" s="21"/>
      <c r="C38" s="20"/>
      <c r="D38" s="20"/>
      <c r="E38" s="17"/>
      <c r="F38" s="20"/>
    </row>
    <row r="39" spans="2:6" s="18" customFormat="1" ht="15" x14ac:dyDescent="0.2">
      <c r="B39" s="21"/>
      <c r="C39" s="20"/>
      <c r="D39" s="20"/>
      <c r="E39" s="17"/>
      <c r="F39" s="20"/>
    </row>
    <row r="40" spans="2:6" s="18" customFormat="1" ht="15" x14ac:dyDescent="0.2">
      <c r="B40" s="21"/>
      <c r="C40" s="20"/>
      <c r="D40" s="20"/>
      <c r="E40" s="17"/>
      <c r="F40" s="20"/>
    </row>
    <row r="41" spans="2:6" s="18" customFormat="1" ht="15" x14ac:dyDescent="0.2">
      <c r="B41" s="21"/>
      <c r="C41" s="20"/>
      <c r="D41" s="20"/>
      <c r="E41" s="17"/>
      <c r="F41" s="20"/>
    </row>
    <row r="42" spans="2:6" s="18" customFormat="1" ht="15" x14ac:dyDescent="0.2">
      <c r="B42" s="21"/>
      <c r="C42" s="20"/>
      <c r="D42" s="20"/>
      <c r="E42" s="17"/>
      <c r="F42" s="20"/>
    </row>
    <row r="43" spans="2:6" s="18" customFormat="1" ht="15" x14ac:dyDescent="0.2">
      <c r="B43" s="21"/>
      <c r="C43" s="20"/>
      <c r="D43" s="20"/>
      <c r="E43" s="17"/>
      <c r="F43" s="20"/>
    </row>
    <row r="44" spans="2:6" s="18" customFormat="1" ht="15" x14ac:dyDescent="0.2">
      <c r="B44" s="21"/>
      <c r="C44" s="20"/>
      <c r="D44" s="20"/>
      <c r="E44" s="17"/>
      <c r="F44" s="20"/>
    </row>
    <row r="45" spans="2:6" s="18" customFormat="1" ht="15" x14ac:dyDescent="0.2">
      <c r="B45" s="21"/>
      <c r="C45" s="20"/>
      <c r="D45" s="20"/>
      <c r="E45" s="17"/>
      <c r="F45" s="20"/>
    </row>
    <row r="46" spans="2:6" s="18" customFormat="1" ht="15" x14ac:dyDescent="0.2">
      <c r="B46" s="21"/>
      <c r="C46" s="20"/>
      <c r="D46" s="20"/>
      <c r="E46" s="17"/>
      <c r="F46" s="20"/>
    </row>
    <row r="47" spans="2:6" s="18" customFormat="1" ht="15" x14ac:dyDescent="0.2">
      <c r="B47" s="21"/>
      <c r="C47" s="20"/>
      <c r="D47" s="20"/>
      <c r="E47" s="17"/>
      <c r="F47" s="20"/>
    </row>
    <row r="48" spans="2:6" s="18" customFormat="1" ht="15" x14ac:dyDescent="0.2">
      <c r="B48" s="21"/>
      <c r="C48" s="20"/>
      <c r="D48" s="20"/>
      <c r="E48" s="17"/>
      <c r="F48" s="20"/>
    </row>
    <row r="49" spans="2:6" s="18" customFormat="1" ht="15" x14ac:dyDescent="0.2">
      <c r="B49" s="21"/>
      <c r="C49" s="20"/>
      <c r="D49" s="20"/>
      <c r="E49" s="17"/>
      <c r="F49" s="20"/>
    </row>
    <row r="50" spans="2:6" s="18" customFormat="1" ht="15" x14ac:dyDescent="0.2">
      <c r="B50" s="21"/>
      <c r="C50" s="20"/>
      <c r="D50" s="20"/>
      <c r="E50" s="17"/>
      <c r="F50" s="20"/>
    </row>
    <row r="51" spans="2:6" s="18" customFormat="1" ht="15" x14ac:dyDescent="0.2">
      <c r="B51" s="21"/>
      <c r="C51" s="20"/>
      <c r="D51" s="20"/>
      <c r="E51" s="17"/>
      <c r="F51" s="20"/>
    </row>
    <row r="52" spans="2:6" s="18" customFormat="1" ht="15" x14ac:dyDescent="0.2">
      <c r="B52" s="21"/>
      <c r="C52" s="20"/>
      <c r="D52" s="20"/>
      <c r="E52" s="17"/>
      <c r="F52" s="20"/>
    </row>
    <row r="53" spans="2:6" s="18" customFormat="1" ht="15" x14ac:dyDescent="0.2">
      <c r="B53" s="21"/>
      <c r="C53" s="20"/>
      <c r="D53" s="20"/>
      <c r="E53" s="17"/>
      <c r="F53" s="20"/>
    </row>
    <row r="54" spans="2:6" s="18" customFormat="1" ht="15" x14ac:dyDescent="0.2">
      <c r="B54" s="21"/>
      <c r="C54" s="20"/>
      <c r="D54" s="20"/>
      <c r="E54" s="17"/>
      <c r="F54" s="20"/>
    </row>
  </sheetData>
  <mergeCells count="7">
    <mergeCell ref="B24:D24"/>
    <mergeCell ref="B25:D25"/>
    <mergeCell ref="A2:D2"/>
    <mergeCell ref="A5:A6"/>
    <mergeCell ref="B5:B6"/>
    <mergeCell ref="C5:C6"/>
    <mergeCell ref="D5:D6"/>
  </mergeCells>
  <pageMargins left="0.70833333333333304" right="0.70833333333333304" top="0.74791666666666701" bottom="0.74791666666666701" header="0.51180555555555496" footer="0.51180555555555496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 факт</vt:lpstr>
      <vt:lpstr>2023 факт (электро)</vt:lpstr>
      <vt:lpstr>'2023 факт'!Область_печати</vt:lpstr>
      <vt:lpstr>'2023 факт (электро)'!Область_печати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dc:description/>
  <cp:lastModifiedBy>Сажина Светлана Николаевна</cp:lastModifiedBy>
  <cp:revision>1</cp:revision>
  <cp:lastPrinted>2024-04-22T06:51:31Z</cp:lastPrinted>
  <dcterms:created xsi:type="dcterms:W3CDTF">1998-07-27T07:24:48Z</dcterms:created>
  <dcterms:modified xsi:type="dcterms:W3CDTF">2024-04-22T06:51:35Z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e212b8c4-3d15-478a-90b8-118b3181d4bc</vt:lpwstr>
  </property>
</Properties>
</file>