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755" tabRatio="0" activeTab="0"/>
  </bookViews>
  <sheets>
    <sheet name="Sheet1" sheetId="1" r:id="rId1"/>
  </sheets>
  <definedNames>
    <definedName name="_xlnm.Print_Titles" localSheetId="0">'Sheet1'!$5:$6</definedName>
  </definedNames>
  <calcPr fullCalcOnLoad="1" refMode="R1C1"/>
</workbook>
</file>

<file path=xl/sharedStrings.xml><?xml version="1.0" encoding="utf-8"?>
<sst xmlns="http://schemas.openxmlformats.org/spreadsheetml/2006/main" count="501" uniqueCount="335">
  <si>
    <t>№ пп</t>
  </si>
  <si>
    <t>Товарно-материальные ценности</t>
  </si>
  <si>
    <t>код (номенкл.
 номер)</t>
  </si>
  <si>
    <t>Ед. измер</t>
  </si>
  <si>
    <t>Кол-во</t>
  </si>
  <si>
    <t>Цена, руб.</t>
  </si>
  <si>
    <t>1</t>
  </si>
  <si>
    <t>Агрегат ВАЗП 380/260</t>
  </si>
  <si>
    <t>3647</t>
  </si>
  <si>
    <t>шт</t>
  </si>
  <si>
    <t>Агрегат ТЕ 4-200</t>
  </si>
  <si>
    <t>4105</t>
  </si>
  <si>
    <t>Агрегат ФВА-49</t>
  </si>
  <si>
    <t>5519</t>
  </si>
  <si>
    <t>4175</t>
  </si>
  <si>
    <t>компл</t>
  </si>
  <si>
    <t>Аппарат ГОА-0.5</t>
  </si>
  <si>
    <t>3200</t>
  </si>
  <si>
    <t>Аппаратура "Ночь-12"</t>
  </si>
  <si>
    <t>10511</t>
  </si>
  <si>
    <t>Аппаратура "Рябина"</t>
  </si>
  <si>
    <t>10592</t>
  </si>
  <si>
    <t>3565</t>
  </si>
  <si>
    <t>3566</t>
  </si>
  <si>
    <t>3434</t>
  </si>
  <si>
    <t>Бак орг.проб V=0,15м3</t>
  </si>
  <si>
    <t>1922</t>
  </si>
  <si>
    <t>Барабан А60.106.000.СБ</t>
  </si>
  <si>
    <t>5988</t>
  </si>
  <si>
    <t>Битуматор КБ-700-2А</t>
  </si>
  <si>
    <t>4632</t>
  </si>
  <si>
    <t>Блок защиты</t>
  </si>
  <si>
    <t>5494</t>
  </si>
  <si>
    <t>Блок защиты АСТ500.0411</t>
  </si>
  <si>
    <t>5767</t>
  </si>
  <si>
    <t>Блок защиты АСТ500781П</t>
  </si>
  <si>
    <t>5888</t>
  </si>
  <si>
    <t>Блок защиты АСТ500782СБ</t>
  </si>
  <si>
    <t>5745</t>
  </si>
  <si>
    <t>Блок защиты АСТ500782СП</t>
  </si>
  <si>
    <t>5694</t>
  </si>
  <si>
    <t>Блок защиты"ГАЭН"АСТ500</t>
  </si>
  <si>
    <t>5784</t>
  </si>
  <si>
    <t>5981</t>
  </si>
  <si>
    <t>5983</t>
  </si>
  <si>
    <t>5984</t>
  </si>
  <si>
    <t>5985</t>
  </si>
  <si>
    <t>5978</t>
  </si>
  <si>
    <t>5979</t>
  </si>
  <si>
    <t>Вставка ВЛ58.434.05000.</t>
  </si>
  <si>
    <t>19109</t>
  </si>
  <si>
    <t>Гидродинамометр ДГ-200</t>
  </si>
  <si>
    <t>1664</t>
  </si>
  <si>
    <t>Гидродинамометр ДГ-320</t>
  </si>
  <si>
    <t>1665</t>
  </si>
  <si>
    <t>Гидрозатвор А19.206.000</t>
  </si>
  <si>
    <t>3927</t>
  </si>
  <si>
    <t>Гнездо ВЛ58.434.03.000.</t>
  </si>
  <si>
    <t>19107</t>
  </si>
  <si>
    <t>Гнездо ВЛ58.434.04.000</t>
  </si>
  <si>
    <t>19108</t>
  </si>
  <si>
    <t>Гнездо ВЛ58.435.01.000.</t>
  </si>
  <si>
    <t>19101</t>
  </si>
  <si>
    <t>Гнездо универсальное</t>
  </si>
  <si>
    <t>5973</t>
  </si>
  <si>
    <t>Деаэратор А19 3х ступ.</t>
  </si>
  <si>
    <t>4140</t>
  </si>
  <si>
    <t>6067</t>
  </si>
  <si>
    <t>6068</t>
  </si>
  <si>
    <t>4763</t>
  </si>
  <si>
    <t>5783</t>
  </si>
  <si>
    <t>Заглушка ВЛ58.434.00019</t>
  </si>
  <si>
    <t>19110</t>
  </si>
  <si>
    <t>2966</t>
  </si>
  <si>
    <t>1880</t>
  </si>
  <si>
    <t>2179</t>
  </si>
  <si>
    <t>Захват к СУЗАМ</t>
  </si>
  <si>
    <t>5808</t>
  </si>
  <si>
    <t>5780</t>
  </si>
  <si>
    <t>Изделие А27071.015.02</t>
  </si>
  <si>
    <t>5274</t>
  </si>
  <si>
    <t>Имитатор АСТ01.60.000</t>
  </si>
  <si>
    <t>6069</t>
  </si>
  <si>
    <t>5922</t>
  </si>
  <si>
    <t>К/т защиты 1 пояса</t>
  </si>
  <si>
    <t>3575</t>
  </si>
  <si>
    <t>2734</t>
  </si>
  <si>
    <t>К/т табличек АСТ-500</t>
  </si>
  <si>
    <t>2961</t>
  </si>
  <si>
    <t>5355</t>
  </si>
  <si>
    <t>Кольца шлюза</t>
  </si>
  <si>
    <t>5591</t>
  </si>
  <si>
    <t>Кольцо дистан.АСТ0108СБ</t>
  </si>
  <si>
    <t>6020</t>
  </si>
  <si>
    <t>5580</t>
  </si>
  <si>
    <t>Кольцо опорн.АСТ0107СБ</t>
  </si>
  <si>
    <t>6021</t>
  </si>
  <si>
    <t>Кольцо опорное Л5843700</t>
  </si>
  <si>
    <t>5695</t>
  </si>
  <si>
    <t>Коммутатор ККАСКСЭО</t>
  </si>
  <si>
    <t>4624</t>
  </si>
  <si>
    <t>Конденсатор сдувок</t>
  </si>
  <si>
    <t>14</t>
  </si>
  <si>
    <t>Конденсатор Ф-302</t>
  </si>
  <si>
    <t>5874</t>
  </si>
  <si>
    <t>Корпус верхн.АСТ0105СБ</t>
  </si>
  <si>
    <t>6022</t>
  </si>
  <si>
    <t>Корпус нижний АСТ0104СБ</t>
  </si>
  <si>
    <t>6023</t>
  </si>
  <si>
    <t>Корпус страховочный</t>
  </si>
  <si>
    <t>5917</t>
  </si>
  <si>
    <t>5744</t>
  </si>
  <si>
    <t>5388</t>
  </si>
  <si>
    <t>2426</t>
  </si>
  <si>
    <t>5492</t>
  </si>
  <si>
    <t>5493</t>
  </si>
  <si>
    <t>5761</t>
  </si>
  <si>
    <t>5370</t>
  </si>
  <si>
    <t>К-т монтажных частей</t>
  </si>
  <si>
    <t>5501</t>
  </si>
  <si>
    <t>5693</t>
  </si>
  <si>
    <t>5576</t>
  </si>
  <si>
    <t>5489</t>
  </si>
  <si>
    <t>5579</t>
  </si>
  <si>
    <t>5605</t>
  </si>
  <si>
    <t>К-т устр.пенала АСТ500</t>
  </si>
  <si>
    <t>5607</t>
  </si>
  <si>
    <t>Ловушка влаги</t>
  </si>
  <si>
    <t>2687</t>
  </si>
  <si>
    <t>Ловушка Р10КПС1 ДУ200</t>
  </si>
  <si>
    <t>2277</t>
  </si>
  <si>
    <t>Мерник А-19-238-000</t>
  </si>
  <si>
    <t>2733</t>
  </si>
  <si>
    <t>Мет/к блока эл.разд.АСТ</t>
  </si>
  <si>
    <t>5491</t>
  </si>
  <si>
    <t>Накладка ВЛ58.434.00018</t>
  </si>
  <si>
    <t>19111</t>
  </si>
  <si>
    <t>Обечайка АСТ-500.120.8.</t>
  </si>
  <si>
    <t>5921</t>
  </si>
  <si>
    <t>2000</t>
  </si>
  <si>
    <t>Охладитель проб F0.23м3</t>
  </si>
  <si>
    <t>13</t>
  </si>
  <si>
    <t>2495</t>
  </si>
  <si>
    <t>5584</t>
  </si>
  <si>
    <t>Пенал гермет.АСТ1500.00</t>
  </si>
  <si>
    <t>5003</t>
  </si>
  <si>
    <t>Планка ВЛ58.435.00.011</t>
  </si>
  <si>
    <t>19102</t>
  </si>
  <si>
    <t>Планка ВЛ58.435.00.012.</t>
  </si>
  <si>
    <t>19103</t>
  </si>
  <si>
    <t>5692</t>
  </si>
  <si>
    <t>5408</t>
  </si>
  <si>
    <t>Плита-хранилище</t>
  </si>
  <si>
    <t>5364</t>
  </si>
  <si>
    <t>Подъемник А-612-1200</t>
  </si>
  <si>
    <t>3118</t>
  </si>
  <si>
    <t>Полукольцо 31201900 СВ</t>
  </si>
  <si>
    <t>5120</t>
  </si>
  <si>
    <t>Привод 5721500</t>
  </si>
  <si>
    <t>3196</t>
  </si>
  <si>
    <t>Привод СУЗ</t>
  </si>
  <si>
    <t>5391</t>
  </si>
  <si>
    <t>Привод СУЗ 1161.1700</t>
  </si>
  <si>
    <t>5465</t>
  </si>
  <si>
    <t>Пробка ВЛ58.434.01.000.</t>
  </si>
  <si>
    <t>19105</t>
  </si>
  <si>
    <t>Пробка ВЛ58.434.02.000.</t>
  </si>
  <si>
    <t>19106</t>
  </si>
  <si>
    <t>Пробка ВЛ58.435.00.000.</t>
  </si>
  <si>
    <t>19104</t>
  </si>
  <si>
    <t>Проставка АСТ21.00.000</t>
  </si>
  <si>
    <t>5820</t>
  </si>
  <si>
    <t>Расширитель 210-5-19</t>
  </si>
  <si>
    <t>5686</t>
  </si>
  <si>
    <t>Серьга 541.331.222</t>
  </si>
  <si>
    <t>4273</t>
  </si>
  <si>
    <t>Смотровое окно П-250</t>
  </si>
  <si>
    <t>3809</t>
  </si>
  <si>
    <t>5592</t>
  </si>
  <si>
    <t>Смотровое окно ПГ-200</t>
  </si>
  <si>
    <t>4640</t>
  </si>
  <si>
    <t>5872</t>
  </si>
  <si>
    <t>5005</t>
  </si>
  <si>
    <t>5873</t>
  </si>
  <si>
    <t>4359</t>
  </si>
  <si>
    <t>5500</t>
  </si>
  <si>
    <t>5816</t>
  </si>
  <si>
    <t>Стенд контр.свеж.ТВС</t>
  </si>
  <si>
    <t>3390</t>
  </si>
  <si>
    <t>Т/о расх.с баком ТОР20</t>
  </si>
  <si>
    <t>4141</t>
  </si>
  <si>
    <t>Т/О ТОР20дет.и узл.кр.</t>
  </si>
  <si>
    <t>5906</t>
  </si>
  <si>
    <t>5335</t>
  </si>
  <si>
    <t>2338</t>
  </si>
  <si>
    <t>Траверса</t>
  </si>
  <si>
    <t>5974</t>
  </si>
  <si>
    <t>Траверса 67236000</t>
  </si>
  <si>
    <t>3194</t>
  </si>
  <si>
    <t>Траверса АСТ500.0447сп</t>
  </si>
  <si>
    <t>5766</t>
  </si>
  <si>
    <t>Транспортер Л6718700</t>
  </si>
  <si>
    <t>4401</t>
  </si>
  <si>
    <t>19128</t>
  </si>
  <si>
    <t>5774</t>
  </si>
  <si>
    <t>2699</t>
  </si>
  <si>
    <t>19130</t>
  </si>
  <si>
    <t>Узел стыковки</t>
  </si>
  <si>
    <t>5361</t>
  </si>
  <si>
    <t>2965</t>
  </si>
  <si>
    <t>Установка насоса А-09</t>
  </si>
  <si>
    <t>2732</t>
  </si>
  <si>
    <t>5871</t>
  </si>
  <si>
    <t>3929</t>
  </si>
  <si>
    <t>5840</t>
  </si>
  <si>
    <t>3379</t>
  </si>
  <si>
    <t>5247</t>
  </si>
  <si>
    <t>Устройство поворотное</t>
  </si>
  <si>
    <t>5909</t>
  </si>
  <si>
    <t>Устройство СУПП</t>
  </si>
  <si>
    <t>10665</t>
  </si>
  <si>
    <t>Устройство УГ-64</t>
  </si>
  <si>
    <t>3931</t>
  </si>
  <si>
    <t>Фильтр адсорбер 06-85</t>
  </si>
  <si>
    <t>2332</t>
  </si>
  <si>
    <t>Фильтр В-0.4 ФПП-15/4.5</t>
  </si>
  <si>
    <t>4547</t>
  </si>
  <si>
    <t>Фильтр В2 ФНЦ15/4.5</t>
  </si>
  <si>
    <t>2962</t>
  </si>
  <si>
    <t>8</t>
  </si>
  <si>
    <t>Фильтр ионитовый Ф-1000мм</t>
  </si>
  <si>
    <t>11</t>
  </si>
  <si>
    <t>Фильтр ионитовый.ДУ 1000</t>
  </si>
  <si>
    <t>2278</t>
  </si>
  <si>
    <t>5499</t>
  </si>
  <si>
    <t>Фильтр самоочищающий</t>
  </si>
  <si>
    <t>2052</t>
  </si>
  <si>
    <t>Фильтр ционит.06-85-538</t>
  </si>
  <si>
    <t>2333</t>
  </si>
  <si>
    <t>Фильтр"Фартос Ц-2500"</t>
  </si>
  <si>
    <t>3745</t>
  </si>
  <si>
    <t>5513</t>
  </si>
  <si>
    <t>5635</t>
  </si>
  <si>
    <t>Шахта внутрикорпусная</t>
  </si>
  <si>
    <t>5980</t>
  </si>
  <si>
    <t>5982</t>
  </si>
  <si>
    <t>5520</t>
  </si>
  <si>
    <t>Шпильки</t>
  </si>
  <si>
    <t>5959</t>
  </si>
  <si>
    <t>Эжектор Д 08.027.СОО</t>
  </si>
  <si>
    <t>2685</t>
  </si>
  <si>
    <t>19129</t>
  </si>
  <si>
    <t>Сумма, руб.</t>
  </si>
  <si>
    <t xml:space="preserve">Фильтр ионитовый ДУ600 </t>
  </si>
  <si>
    <t>Главный бухгалтер</t>
  </si>
  <si>
    <t>В.И. Беляева</t>
  </si>
  <si>
    <t>Монжюс V=10м3</t>
  </si>
  <si>
    <t>22</t>
  </si>
  <si>
    <t>Монжюс V=1м3</t>
  </si>
  <si>
    <t>12</t>
  </si>
  <si>
    <t>19118</t>
  </si>
  <si>
    <t>3206</t>
  </si>
  <si>
    <t>Теплообменник сетевой ТС1600</t>
  </si>
  <si>
    <t>Теплообменник 159ТНВ-16</t>
  </si>
  <si>
    <t>итого</t>
  </si>
  <si>
    <t>ВСЕГО</t>
  </si>
  <si>
    <t>Перечень специального технологического оборудования (счет 07.21), находящегося в зоне монтажа</t>
  </si>
  <si>
    <t>Имитатор кассет АСТ500</t>
  </si>
  <si>
    <t>Аппарат выпарной А22151000</t>
  </si>
  <si>
    <t>Аппаратура АБП-1500 N69002</t>
  </si>
  <si>
    <t>Аппаратура АБП-1500N690026</t>
  </si>
  <si>
    <t>Блок тяговых труб АСТ500120</t>
  </si>
  <si>
    <t>Детали уплотнения верхнего разъема АСТ0109</t>
  </si>
  <si>
    <t>Детали уплотнения нижнего разъема АСТ0103</t>
  </si>
  <si>
    <t>Дроссельное устройство С96295032</t>
  </si>
  <si>
    <t>Емкость чистого .битума А</t>
  </si>
  <si>
    <t>Заглушка реактора АСТ500</t>
  </si>
  <si>
    <t>Закладная шлюза ТУ108,1028</t>
  </si>
  <si>
    <t>Закладная шлюза аварийного</t>
  </si>
  <si>
    <t>Закладная под гнездо универсальное</t>
  </si>
  <si>
    <t>Захват свежих ТВС-3301.00</t>
  </si>
  <si>
    <t>К/т подвесок ИК АСТ500</t>
  </si>
  <si>
    <t>Колонка стенда прив.\одов СУЗ</t>
  </si>
  <si>
    <t>Кольцо опорное Л58.4370000</t>
  </si>
  <si>
    <t>Корпус страховочный места:11/30,14/30,1/30</t>
  </si>
  <si>
    <t>Корпус уравнемера 088039</t>
  </si>
  <si>
    <t>Кран г/п 200 тор.узел N3</t>
  </si>
  <si>
    <t>Кран мостовой 200/32пр12.5</t>
  </si>
  <si>
    <t>К-т блока электроразводки АСТ500</t>
  </si>
  <si>
    <t>К-т монтажных частей АСТ500</t>
  </si>
  <si>
    <t>К-т направляющих ВРК АСТ500</t>
  </si>
  <si>
    <t>К-т пр/отборной части АСТ500</t>
  </si>
  <si>
    <t>К-т приводов СУЗ АСТ500.240 (без прив.)</t>
  </si>
  <si>
    <t>К-т приводов СУЗ АСТ500.240сп (без прив)</t>
  </si>
  <si>
    <t>К-т пробоотборной части АСТ500</t>
  </si>
  <si>
    <t>Узел торцевого уплотнения в сборе</t>
  </si>
  <si>
    <t>Узел пробоотбора А47.524.000, место №1</t>
  </si>
  <si>
    <t>Узел пробоотбора А-47,524</t>
  </si>
  <si>
    <t>Узел опорный Л58413000-1</t>
  </si>
  <si>
    <t>Трубы ДУ46 от выпарного аппарата</t>
  </si>
  <si>
    <t>Теплообмен.очистки системы</t>
  </si>
  <si>
    <t>Теплообменник ТСО-230</t>
  </si>
  <si>
    <t>Стеллаж линейных датчиков</t>
  </si>
  <si>
    <t>Сосуд уравнительный А-19249</t>
  </si>
  <si>
    <t>Сосуд разделительный А-19207</t>
  </si>
  <si>
    <t>Элемент опорного кольца</t>
  </si>
  <si>
    <t>Шлюз аварийный 31.000.000</t>
  </si>
  <si>
    <t>Чехол д/свежих кассет АСТ17.</t>
  </si>
  <si>
    <t>Чехлы д/герметичного пенала АСТ</t>
  </si>
  <si>
    <t>Фильтр адсорбер уг.А94500</t>
  </si>
  <si>
    <t>Устройство отключ.АСТ500350</t>
  </si>
  <si>
    <t>Устройство предохранительное А95622</t>
  </si>
  <si>
    <t>Устройство предохранительное ПАУ500сп</t>
  </si>
  <si>
    <t>Установка "Кристалл-70"ШФ2</t>
  </si>
  <si>
    <t>Устройство д/зачистки уплотнительных канавок</t>
  </si>
  <si>
    <t>Стеллаж бассейна выдержки АСТ16</t>
  </si>
  <si>
    <t>Стальфолевая теплоизоляция</t>
  </si>
  <si>
    <t>Плита-хранилище ВЛ5843500</t>
  </si>
  <si>
    <t>Плита защитная Л39148000</t>
  </si>
  <si>
    <t>Паровой компенсатор ПКД-500</t>
  </si>
  <si>
    <t>Паровой компенсатор ПКД500</t>
  </si>
  <si>
    <t>Охладитель воздуха 145365</t>
  </si>
  <si>
    <t xml:space="preserve">Приложение № 3 </t>
  </si>
  <si>
    <t>В.П. Кононов</t>
  </si>
  <si>
    <t>Директор</t>
  </si>
  <si>
    <t>Аппаратура "Гринда"АКНП-8</t>
  </si>
  <si>
    <t>Блок пружин АСТ500-120-1сп</t>
  </si>
  <si>
    <t>Блок труб и устройств (снятые детали)</t>
  </si>
  <si>
    <t>Сосуд уравнительный однокамерный У213-15</t>
  </si>
  <si>
    <t>Примечание</t>
  </si>
  <si>
    <t>находящегося на складах</t>
  </si>
  <si>
    <t>находящегося в зоне монтажа</t>
  </si>
  <si>
    <t>в том числе</t>
  </si>
  <si>
    <t>+7(473)2475119</t>
  </si>
  <si>
    <t>Ю.И. Кривопусков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</si>
</sst>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;[Red]\-0"/>
    <numFmt numFmtId="166" formatCode="#,##0.00;[Red]\-#,##0.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/>
      <top/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165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right" vertical="center"/>
    </xf>
    <xf numFmtId="166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tabSelected="1" zoomScalePageLayoutView="0" workbookViewId="0" topLeftCell="A1">
      <selection activeCell="A4" sqref="A4"/>
    </sheetView>
  </sheetViews>
  <sheetFormatPr defaultColWidth="10.33203125" defaultRowHeight="11.25"/>
  <cols>
    <col min="1" max="1" width="5.16015625" style="0" customWidth="1"/>
    <col min="2" max="2" width="52.66015625" style="0" customWidth="1"/>
    <col min="3" max="3" width="12.83203125" style="0" customWidth="1"/>
    <col min="4" max="5" width="9.83203125" style="0" customWidth="1"/>
    <col min="6" max="6" width="16.33203125" style="0" customWidth="1"/>
    <col min="7" max="7" width="19.33203125" style="0" customWidth="1"/>
    <col min="8" max="8" width="32.83203125" style="0" customWidth="1"/>
  </cols>
  <sheetData>
    <row r="1" spans="4:8" ht="12.75">
      <c r="D1" s="26"/>
      <c r="E1" s="26"/>
      <c r="F1" s="26"/>
      <c r="G1" s="41" t="s">
        <v>322</v>
      </c>
      <c r="H1" s="41"/>
    </row>
    <row r="2" spans="4:8" ht="12.75">
      <c r="D2" s="26"/>
      <c r="E2" s="26"/>
      <c r="F2" s="26"/>
      <c r="G2" s="42"/>
      <c r="H2" s="42"/>
    </row>
    <row r="3" spans="1:7" ht="15" customHeight="1">
      <c r="A3" s="6"/>
      <c r="B3" s="6"/>
      <c r="C3" s="6"/>
      <c r="D3" s="6"/>
      <c r="E3" s="6"/>
      <c r="F3" s="6"/>
      <c r="G3" s="6"/>
    </row>
    <row r="4" spans="1:7" ht="8.25" customHeight="1">
      <c r="A4" s="7"/>
      <c r="B4" s="7"/>
      <c r="C4" s="7"/>
      <c r="D4" s="7"/>
      <c r="E4" s="7"/>
      <c r="F4" s="7"/>
      <c r="G4" s="7"/>
    </row>
    <row r="5" spans="1:11" ht="40.5" customHeight="1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19" t="s">
        <v>252</v>
      </c>
      <c r="H5" s="8" t="s">
        <v>329</v>
      </c>
      <c r="I5" s="5"/>
      <c r="J5" s="5"/>
      <c r="K5" s="5"/>
    </row>
    <row r="6" spans="1:11" ht="11.25">
      <c r="A6" s="9" t="s">
        <v>6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20">
        <v>7</v>
      </c>
      <c r="H6" s="9">
        <v>8</v>
      </c>
      <c r="I6" s="5"/>
      <c r="J6" s="5"/>
      <c r="K6" s="5"/>
    </row>
    <row r="7" spans="1:11" s="1" customFormat="1" ht="18.75" customHeight="1">
      <c r="A7" s="10">
        <v>1</v>
      </c>
      <c r="B7" s="11" t="s">
        <v>7</v>
      </c>
      <c r="C7" s="8" t="s">
        <v>8</v>
      </c>
      <c r="D7" s="8" t="s">
        <v>9</v>
      </c>
      <c r="E7" s="12">
        <v>2</v>
      </c>
      <c r="F7" s="13">
        <v>3100</v>
      </c>
      <c r="G7" s="21">
        <v>6200</v>
      </c>
      <c r="H7" s="25"/>
      <c r="I7" s="5"/>
      <c r="J7" s="5"/>
      <c r="K7" s="5"/>
    </row>
    <row r="8" spans="1:11" s="1" customFormat="1" ht="18.75" customHeight="1">
      <c r="A8" s="10">
        <f>A7+1</f>
        <v>2</v>
      </c>
      <c r="B8" s="11" t="s">
        <v>10</v>
      </c>
      <c r="C8" s="8" t="s">
        <v>11</v>
      </c>
      <c r="D8" s="8" t="s">
        <v>9</v>
      </c>
      <c r="E8" s="12">
        <v>1</v>
      </c>
      <c r="F8" s="13">
        <v>2804</v>
      </c>
      <c r="G8" s="21">
        <v>2804</v>
      </c>
      <c r="H8" s="25"/>
      <c r="I8" s="5"/>
      <c r="J8" s="5"/>
      <c r="K8" s="5"/>
    </row>
    <row r="9" spans="1:11" s="1" customFormat="1" ht="18.75" customHeight="1">
      <c r="A9" s="10">
        <f aca="true" t="shared" si="0" ref="A9:A72">A8+1</f>
        <v>3</v>
      </c>
      <c r="B9" s="11" t="s">
        <v>12</v>
      </c>
      <c r="C9" s="8" t="s">
        <v>13</v>
      </c>
      <c r="D9" s="8" t="s">
        <v>9</v>
      </c>
      <c r="E9" s="12">
        <v>2</v>
      </c>
      <c r="F9" s="14">
        <v>237</v>
      </c>
      <c r="G9" s="22">
        <v>474</v>
      </c>
      <c r="H9" s="25"/>
      <c r="I9" s="5"/>
      <c r="J9" s="5"/>
      <c r="K9" s="5"/>
    </row>
    <row r="10" spans="1:11" s="1" customFormat="1" ht="18.75" customHeight="1">
      <c r="A10" s="10">
        <f t="shared" si="0"/>
        <v>4</v>
      </c>
      <c r="B10" s="11" t="s">
        <v>268</v>
      </c>
      <c r="C10" s="8" t="s">
        <v>14</v>
      </c>
      <c r="D10" s="8" t="s">
        <v>15</v>
      </c>
      <c r="E10" s="12">
        <v>2</v>
      </c>
      <c r="F10" s="13">
        <v>90946</v>
      </c>
      <c r="G10" s="21">
        <v>181892</v>
      </c>
      <c r="H10" s="25"/>
      <c r="I10" s="5"/>
      <c r="J10" s="5"/>
      <c r="K10" s="5"/>
    </row>
    <row r="11" spans="1:11" s="1" customFormat="1" ht="18.75" customHeight="1">
      <c r="A11" s="10">
        <f t="shared" si="0"/>
        <v>5</v>
      </c>
      <c r="B11" s="11" t="s">
        <v>16</v>
      </c>
      <c r="C11" s="8" t="s">
        <v>17</v>
      </c>
      <c r="D11" s="8" t="s">
        <v>15</v>
      </c>
      <c r="E11" s="12">
        <v>2</v>
      </c>
      <c r="F11" s="13">
        <v>87551</v>
      </c>
      <c r="G11" s="21">
        <v>175102</v>
      </c>
      <c r="H11" s="25"/>
      <c r="I11" s="5"/>
      <c r="J11" s="5"/>
      <c r="K11" s="5"/>
    </row>
    <row r="12" spans="1:11" s="1" customFormat="1" ht="18.75" customHeight="1">
      <c r="A12" s="10">
        <f t="shared" si="0"/>
        <v>6</v>
      </c>
      <c r="B12" s="11" t="s">
        <v>18</v>
      </c>
      <c r="C12" s="8" t="s">
        <v>19</v>
      </c>
      <c r="D12" s="8" t="s">
        <v>15</v>
      </c>
      <c r="E12" s="12">
        <v>1</v>
      </c>
      <c r="F12" s="13">
        <v>127735</v>
      </c>
      <c r="G12" s="21">
        <v>127735</v>
      </c>
      <c r="H12" s="25"/>
      <c r="I12" s="5"/>
      <c r="J12" s="5"/>
      <c r="K12" s="5"/>
    </row>
    <row r="13" spans="1:11" s="1" customFormat="1" ht="18.75" customHeight="1">
      <c r="A13" s="10">
        <f t="shared" si="0"/>
        <v>7</v>
      </c>
      <c r="B13" s="11" t="s">
        <v>20</v>
      </c>
      <c r="C13" s="8" t="s">
        <v>21</v>
      </c>
      <c r="D13" s="8" t="s">
        <v>15</v>
      </c>
      <c r="E13" s="12">
        <v>1</v>
      </c>
      <c r="F13" s="13">
        <v>275827</v>
      </c>
      <c r="G13" s="21">
        <v>275827</v>
      </c>
      <c r="H13" s="25"/>
      <c r="I13" s="5"/>
      <c r="J13" s="5"/>
      <c r="K13" s="5"/>
    </row>
    <row r="14" spans="1:11" s="1" customFormat="1" ht="18.75" customHeight="1">
      <c r="A14" s="10">
        <f t="shared" si="0"/>
        <v>8</v>
      </c>
      <c r="B14" s="11" t="s">
        <v>269</v>
      </c>
      <c r="C14" s="8" t="s">
        <v>22</v>
      </c>
      <c r="D14" s="8" t="s">
        <v>9</v>
      </c>
      <c r="E14" s="12">
        <v>1</v>
      </c>
      <c r="F14" s="13">
        <v>127252</v>
      </c>
      <c r="G14" s="21">
        <v>127252</v>
      </c>
      <c r="H14" s="25"/>
      <c r="I14" s="5"/>
      <c r="J14" s="5"/>
      <c r="K14" s="5"/>
    </row>
    <row r="15" spans="1:11" s="1" customFormat="1" ht="18.75" customHeight="1">
      <c r="A15" s="10">
        <f t="shared" si="0"/>
        <v>9</v>
      </c>
      <c r="B15" s="11" t="s">
        <v>270</v>
      </c>
      <c r="C15" s="8" t="s">
        <v>23</v>
      </c>
      <c r="D15" s="8" t="s">
        <v>9</v>
      </c>
      <c r="E15" s="12">
        <v>1</v>
      </c>
      <c r="F15" s="13">
        <v>163054</v>
      </c>
      <c r="G15" s="21">
        <v>163054</v>
      </c>
      <c r="H15" s="25"/>
      <c r="I15" s="5"/>
      <c r="J15" s="5"/>
      <c r="K15" s="5"/>
    </row>
    <row r="16" spans="1:11" s="1" customFormat="1" ht="18.75" customHeight="1">
      <c r="A16" s="10">
        <f t="shared" si="0"/>
        <v>10</v>
      </c>
      <c r="B16" s="11" t="s">
        <v>325</v>
      </c>
      <c r="C16" s="8" t="s">
        <v>24</v>
      </c>
      <c r="D16" s="8" t="s">
        <v>9</v>
      </c>
      <c r="E16" s="12">
        <v>1</v>
      </c>
      <c r="F16" s="13">
        <v>245088</v>
      </c>
      <c r="G16" s="21">
        <v>245088</v>
      </c>
      <c r="H16" s="25"/>
      <c r="I16" s="5"/>
      <c r="J16" s="5"/>
      <c r="K16" s="5"/>
    </row>
    <row r="17" spans="1:11" s="1" customFormat="1" ht="18.75" customHeight="1">
      <c r="A17" s="10">
        <f t="shared" si="0"/>
        <v>11</v>
      </c>
      <c r="B17" s="11" t="s">
        <v>25</v>
      </c>
      <c r="C17" s="8" t="s">
        <v>26</v>
      </c>
      <c r="D17" s="8" t="s">
        <v>9</v>
      </c>
      <c r="E17" s="12">
        <v>3</v>
      </c>
      <c r="F17" s="13">
        <v>50123</v>
      </c>
      <c r="G17" s="21">
        <v>150369</v>
      </c>
      <c r="H17" s="25"/>
      <c r="I17" s="5"/>
      <c r="J17" s="5"/>
      <c r="K17" s="5"/>
    </row>
    <row r="18" spans="1:11" s="1" customFormat="1" ht="18.75" customHeight="1">
      <c r="A18" s="10">
        <f t="shared" si="0"/>
        <v>12</v>
      </c>
      <c r="B18" s="11" t="s">
        <v>27</v>
      </c>
      <c r="C18" s="8" t="s">
        <v>28</v>
      </c>
      <c r="D18" s="8" t="s">
        <v>9</v>
      </c>
      <c r="E18" s="12">
        <v>8</v>
      </c>
      <c r="F18" s="13">
        <v>2117</v>
      </c>
      <c r="G18" s="21">
        <v>16936</v>
      </c>
      <c r="H18" s="25"/>
      <c r="I18" s="5"/>
      <c r="J18" s="5"/>
      <c r="K18" s="5"/>
    </row>
    <row r="19" spans="1:11" s="1" customFormat="1" ht="18.75" customHeight="1">
      <c r="A19" s="10">
        <f t="shared" si="0"/>
        <v>13</v>
      </c>
      <c r="B19" s="11" t="s">
        <v>29</v>
      </c>
      <c r="C19" s="8" t="s">
        <v>30</v>
      </c>
      <c r="D19" s="8" t="s">
        <v>9</v>
      </c>
      <c r="E19" s="12">
        <v>2</v>
      </c>
      <c r="F19" s="13">
        <v>82594</v>
      </c>
      <c r="G19" s="21">
        <v>165188</v>
      </c>
      <c r="H19" s="25"/>
      <c r="I19" s="5"/>
      <c r="J19" s="5"/>
      <c r="K19" s="5"/>
    </row>
    <row r="20" spans="1:11" s="1" customFormat="1" ht="18.75" customHeight="1">
      <c r="A20" s="10">
        <f t="shared" si="0"/>
        <v>14</v>
      </c>
      <c r="B20" s="11" t="s">
        <v>31</v>
      </c>
      <c r="C20" s="8" t="s">
        <v>32</v>
      </c>
      <c r="D20" s="8" t="s">
        <v>15</v>
      </c>
      <c r="E20" s="12">
        <v>1</v>
      </c>
      <c r="F20" s="13">
        <v>249162</v>
      </c>
      <c r="G20" s="21">
        <v>249162</v>
      </c>
      <c r="H20" s="25"/>
      <c r="I20" s="5"/>
      <c r="J20" s="5"/>
      <c r="K20" s="5"/>
    </row>
    <row r="21" spans="1:11" s="1" customFormat="1" ht="18.75" customHeight="1">
      <c r="A21" s="10">
        <f t="shared" si="0"/>
        <v>15</v>
      </c>
      <c r="B21" s="11" t="s">
        <v>33</v>
      </c>
      <c r="C21" s="8" t="s">
        <v>34</v>
      </c>
      <c r="D21" s="8" t="s">
        <v>9</v>
      </c>
      <c r="E21" s="12">
        <v>1</v>
      </c>
      <c r="F21" s="13">
        <v>121112</v>
      </c>
      <c r="G21" s="21">
        <v>121112</v>
      </c>
      <c r="H21" s="25"/>
      <c r="I21" s="5"/>
      <c r="J21" s="5"/>
      <c r="K21" s="5"/>
    </row>
    <row r="22" spans="1:11" s="1" customFormat="1" ht="18.75" customHeight="1">
      <c r="A22" s="10">
        <f t="shared" si="0"/>
        <v>16</v>
      </c>
      <c r="B22" s="11" t="s">
        <v>35</v>
      </c>
      <c r="C22" s="8" t="s">
        <v>36</v>
      </c>
      <c r="D22" s="8" t="s">
        <v>15</v>
      </c>
      <c r="E22" s="12">
        <v>1</v>
      </c>
      <c r="F22" s="13">
        <v>277554</v>
      </c>
      <c r="G22" s="21">
        <v>277554</v>
      </c>
      <c r="H22" s="25"/>
      <c r="I22" s="5"/>
      <c r="J22" s="5"/>
      <c r="K22" s="5"/>
    </row>
    <row r="23" spans="1:11" s="1" customFormat="1" ht="18.75" customHeight="1">
      <c r="A23" s="10">
        <f t="shared" si="0"/>
        <v>17</v>
      </c>
      <c r="B23" s="11" t="s">
        <v>37</v>
      </c>
      <c r="C23" s="8" t="s">
        <v>38</v>
      </c>
      <c r="D23" s="8" t="s">
        <v>9</v>
      </c>
      <c r="E23" s="12">
        <v>1</v>
      </c>
      <c r="F23" s="13">
        <v>164005</v>
      </c>
      <c r="G23" s="21">
        <v>164005</v>
      </c>
      <c r="H23" s="25"/>
      <c r="I23" s="5"/>
      <c r="J23" s="5"/>
      <c r="K23" s="5"/>
    </row>
    <row r="24" spans="1:11" s="1" customFormat="1" ht="18.75" customHeight="1">
      <c r="A24" s="10">
        <f t="shared" si="0"/>
        <v>18</v>
      </c>
      <c r="B24" s="11" t="s">
        <v>39</v>
      </c>
      <c r="C24" s="8" t="s">
        <v>40</v>
      </c>
      <c r="D24" s="8" t="s">
        <v>9</v>
      </c>
      <c r="E24" s="12">
        <v>1</v>
      </c>
      <c r="F24" s="13">
        <v>164005</v>
      </c>
      <c r="G24" s="21">
        <v>164005</v>
      </c>
      <c r="H24" s="25"/>
      <c r="I24" s="5"/>
      <c r="J24" s="5"/>
      <c r="K24" s="5"/>
    </row>
    <row r="25" spans="1:11" s="1" customFormat="1" ht="18.75" customHeight="1">
      <c r="A25" s="10">
        <f t="shared" si="0"/>
        <v>19</v>
      </c>
      <c r="B25" s="11" t="s">
        <v>41</v>
      </c>
      <c r="C25" s="8" t="s">
        <v>42</v>
      </c>
      <c r="D25" s="8" t="s">
        <v>9</v>
      </c>
      <c r="E25" s="12">
        <v>1</v>
      </c>
      <c r="F25" s="13">
        <v>121112</v>
      </c>
      <c r="G25" s="21">
        <v>121112</v>
      </c>
      <c r="H25" s="25"/>
      <c r="I25" s="5"/>
      <c r="J25" s="5"/>
      <c r="K25" s="5"/>
    </row>
    <row r="26" spans="1:11" s="1" customFormat="1" ht="18.75" customHeight="1">
      <c r="A26" s="10">
        <f t="shared" si="0"/>
        <v>20</v>
      </c>
      <c r="B26" s="11" t="s">
        <v>326</v>
      </c>
      <c r="C26" s="8" t="s">
        <v>43</v>
      </c>
      <c r="D26" s="8" t="s">
        <v>9</v>
      </c>
      <c r="E26" s="12">
        <v>1</v>
      </c>
      <c r="F26" s="13">
        <v>7493</v>
      </c>
      <c r="G26" s="21">
        <v>7493</v>
      </c>
      <c r="H26" s="25"/>
      <c r="I26" s="5"/>
      <c r="J26" s="5"/>
      <c r="K26" s="5"/>
    </row>
    <row r="27" spans="1:11" s="1" customFormat="1" ht="18.75" customHeight="1">
      <c r="A27" s="10">
        <f t="shared" si="0"/>
        <v>21</v>
      </c>
      <c r="B27" s="11" t="s">
        <v>326</v>
      </c>
      <c r="C27" s="8" t="s">
        <v>44</v>
      </c>
      <c r="D27" s="8" t="s">
        <v>9</v>
      </c>
      <c r="E27" s="12">
        <v>1</v>
      </c>
      <c r="F27" s="13">
        <v>6012</v>
      </c>
      <c r="G27" s="21">
        <v>6012</v>
      </c>
      <c r="H27" s="25"/>
      <c r="I27" s="5"/>
      <c r="J27" s="5"/>
      <c r="K27" s="5"/>
    </row>
    <row r="28" spans="1:11" s="1" customFormat="1" ht="18.75" customHeight="1">
      <c r="A28" s="10">
        <f t="shared" si="0"/>
        <v>22</v>
      </c>
      <c r="B28" s="11" t="s">
        <v>327</v>
      </c>
      <c r="C28" s="8" t="s">
        <v>45</v>
      </c>
      <c r="D28" s="8" t="s">
        <v>15</v>
      </c>
      <c r="E28" s="12">
        <v>1</v>
      </c>
      <c r="F28" s="13">
        <v>3305</v>
      </c>
      <c r="G28" s="21">
        <v>3305</v>
      </c>
      <c r="H28" s="25"/>
      <c r="I28" s="5"/>
      <c r="J28" s="5"/>
      <c r="K28" s="5"/>
    </row>
    <row r="29" spans="1:11" s="1" customFormat="1" ht="18.75" customHeight="1">
      <c r="A29" s="10">
        <f t="shared" si="0"/>
        <v>23</v>
      </c>
      <c r="B29" s="11" t="s">
        <v>327</v>
      </c>
      <c r="C29" s="8" t="s">
        <v>46</v>
      </c>
      <c r="D29" s="8" t="s">
        <v>15</v>
      </c>
      <c r="E29" s="12">
        <v>1</v>
      </c>
      <c r="F29" s="13">
        <v>2044</v>
      </c>
      <c r="G29" s="21">
        <v>2044</v>
      </c>
      <c r="H29" s="25"/>
      <c r="I29" s="5"/>
      <c r="J29" s="5"/>
      <c r="K29" s="5"/>
    </row>
    <row r="30" spans="1:11" s="1" customFormat="1" ht="18.75" customHeight="1">
      <c r="A30" s="10">
        <f t="shared" si="0"/>
        <v>24</v>
      </c>
      <c r="B30" s="11" t="s">
        <v>271</v>
      </c>
      <c r="C30" s="8" t="s">
        <v>47</v>
      </c>
      <c r="D30" s="8" t="s">
        <v>9</v>
      </c>
      <c r="E30" s="12">
        <v>1</v>
      </c>
      <c r="F30" s="13">
        <v>1464</v>
      </c>
      <c r="G30" s="21">
        <v>1464</v>
      </c>
      <c r="H30" s="25"/>
      <c r="I30" s="5"/>
      <c r="J30" s="5"/>
      <c r="K30" s="5"/>
    </row>
    <row r="31" spans="1:11" s="1" customFormat="1" ht="18.75" customHeight="1">
      <c r="A31" s="10">
        <f t="shared" si="0"/>
        <v>25</v>
      </c>
      <c r="B31" s="11" t="s">
        <v>271</v>
      </c>
      <c r="C31" s="8" t="s">
        <v>48</v>
      </c>
      <c r="D31" s="8" t="s">
        <v>9</v>
      </c>
      <c r="E31" s="12">
        <v>1</v>
      </c>
      <c r="F31" s="13">
        <v>2280</v>
      </c>
      <c r="G31" s="21">
        <v>2280</v>
      </c>
      <c r="H31" s="25"/>
      <c r="I31" s="5"/>
      <c r="J31" s="5"/>
      <c r="K31" s="5"/>
    </row>
    <row r="32" spans="1:11" s="1" customFormat="1" ht="18.75" customHeight="1">
      <c r="A32" s="10">
        <f t="shared" si="0"/>
        <v>26</v>
      </c>
      <c r="B32" s="11" t="s">
        <v>49</v>
      </c>
      <c r="C32" s="8" t="s">
        <v>50</v>
      </c>
      <c r="D32" s="8" t="s">
        <v>9</v>
      </c>
      <c r="E32" s="12">
        <v>16</v>
      </c>
      <c r="F32" s="13">
        <v>1600</v>
      </c>
      <c r="G32" s="21">
        <v>25600</v>
      </c>
      <c r="H32" s="25"/>
      <c r="I32" s="5"/>
      <c r="J32" s="5"/>
      <c r="K32" s="5"/>
    </row>
    <row r="33" spans="1:11" s="1" customFormat="1" ht="18.75" customHeight="1">
      <c r="A33" s="10">
        <f t="shared" si="0"/>
        <v>27</v>
      </c>
      <c r="B33" s="11" t="s">
        <v>51</v>
      </c>
      <c r="C33" s="8" t="s">
        <v>52</v>
      </c>
      <c r="D33" s="8" t="s">
        <v>15</v>
      </c>
      <c r="E33" s="12">
        <v>1</v>
      </c>
      <c r="F33" s="13">
        <v>17134</v>
      </c>
      <c r="G33" s="21">
        <v>17134</v>
      </c>
      <c r="H33" s="25"/>
      <c r="I33" s="5"/>
      <c r="J33" s="5"/>
      <c r="K33" s="5"/>
    </row>
    <row r="34" spans="1:11" s="1" customFormat="1" ht="18.75" customHeight="1">
      <c r="A34" s="10">
        <f t="shared" si="0"/>
        <v>28</v>
      </c>
      <c r="B34" s="11" t="s">
        <v>53</v>
      </c>
      <c r="C34" s="8" t="s">
        <v>54</v>
      </c>
      <c r="D34" s="8" t="s">
        <v>15</v>
      </c>
      <c r="E34" s="12">
        <v>1</v>
      </c>
      <c r="F34" s="13">
        <v>20982</v>
      </c>
      <c r="G34" s="21">
        <v>20982</v>
      </c>
      <c r="H34" s="25"/>
      <c r="I34" s="5"/>
      <c r="J34" s="5"/>
      <c r="K34" s="5"/>
    </row>
    <row r="35" spans="1:11" s="1" customFormat="1" ht="18.75" customHeight="1">
      <c r="A35" s="10">
        <f t="shared" si="0"/>
        <v>29</v>
      </c>
      <c r="B35" s="11" t="s">
        <v>55</v>
      </c>
      <c r="C35" s="8" t="s">
        <v>56</v>
      </c>
      <c r="D35" s="8" t="s">
        <v>9</v>
      </c>
      <c r="E35" s="12">
        <v>2</v>
      </c>
      <c r="F35" s="14">
        <v>625</v>
      </c>
      <c r="G35" s="21">
        <v>1250</v>
      </c>
      <c r="H35" s="25"/>
      <c r="I35" s="5"/>
      <c r="J35" s="5"/>
      <c r="K35" s="5"/>
    </row>
    <row r="36" spans="1:11" s="1" customFormat="1" ht="18.75" customHeight="1">
      <c r="A36" s="10">
        <f t="shared" si="0"/>
        <v>30</v>
      </c>
      <c r="B36" s="11" t="s">
        <v>57</v>
      </c>
      <c r="C36" s="8" t="s">
        <v>58</v>
      </c>
      <c r="D36" s="8" t="s">
        <v>9</v>
      </c>
      <c r="E36" s="12">
        <v>20</v>
      </c>
      <c r="F36" s="13">
        <v>2000</v>
      </c>
      <c r="G36" s="21">
        <v>40000</v>
      </c>
      <c r="H36" s="25"/>
      <c r="I36" s="5"/>
      <c r="J36" s="5"/>
      <c r="K36" s="5"/>
    </row>
    <row r="37" spans="1:11" s="1" customFormat="1" ht="18.75" customHeight="1">
      <c r="A37" s="10">
        <f t="shared" si="0"/>
        <v>31</v>
      </c>
      <c r="B37" s="11" t="s">
        <v>59</v>
      </c>
      <c r="C37" s="8" t="s">
        <v>60</v>
      </c>
      <c r="D37" s="8" t="s">
        <v>9</v>
      </c>
      <c r="E37" s="12">
        <v>20</v>
      </c>
      <c r="F37" s="13">
        <v>2000</v>
      </c>
      <c r="G37" s="21">
        <v>40000</v>
      </c>
      <c r="H37" s="25"/>
      <c r="I37" s="5"/>
      <c r="J37" s="5"/>
      <c r="K37" s="5"/>
    </row>
    <row r="38" spans="1:11" s="1" customFormat="1" ht="18.75" customHeight="1">
      <c r="A38" s="10">
        <f t="shared" si="0"/>
        <v>32</v>
      </c>
      <c r="B38" s="11" t="s">
        <v>61</v>
      </c>
      <c r="C38" s="8" t="s">
        <v>62</v>
      </c>
      <c r="D38" s="8" t="s">
        <v>9</v>
      </c>
      <c r="E38" s="12">
        <v>34</v>
      </c>
      <c r="F38" s="13">
        <v>1000</v>
      </c>
      <c r="G38" s="21">
        <v>34000</v>
      </c>
      <c r="H38" s="25"/>
      <c r="I38" s="5"/>
      <c r="J38" s="5"/>
      <c r="K38" s="5"/>
    </row>
    <row r="39" spans="1:11" s="1" customFormat="1" ht="18.75" customHeight="1">
      <c r="A39" s="10">
        <f t="shared" si="0"/>
        <v>33</v>
      </c>
      <c r="B39" s="11" t="s">
        <v>63</v>
      </c>
      <c r="C39" s="8" t="s">
        <v>64</v>
      </c>
      <c r="D39" s="8" t="s">
        <v>15</v>
      </c>
      <c r="E39" s="12">
        <v>1</v>
      </c>
      <c r="F39" s="13">
        <v>38893</v>
      </c>
      <c r="G39" s="21">
        <v>38893</v>
      </c>
      <c r="H39" s="25"/>
      <c r="I39" s="5"/>
      <c r="J39" s="5"/>
      <c r="K39" s="5"/>
    </row>
    <row r="40" spans="1:11" s="1" customFormat="1" ht="18.75" customHeight="1">
      <c r="A40" s="10">
        <f t="shared" si="0"/>
        <v>34</v>
      </c>
      <c r="B40" s="11" t="s">
        <v>65</v>
      </c>
      <c r="C40" s="8" t="s">
        <v>66</v>
      </c>
      <c r="D40" s="8" t="s">
        <v>9</v>
      </c>
      <c r="E40" s="12">
        <v>1</v>
      </c>
      <c r="F40" s="13">
        <v>47976</v>
      </c>
      <c r="G40" s="21">
        <v>47976</v>
      </c>
      <c r="H40" s="25"/>
      <c r="I40" s="5"/>
      <c r="J40" s="5"/>
      <c r="K40" s="5"/>
    </row>
    <row r="41" spans="1:11" s="1" customFormat="1" ht="18.75" customHeight="1">
      <c r="A41" s="10">
        <f t="shared" si="0"/>
        <v>35</v>
      </c>
      <c r="B41" s="11" t="s">
        <v>272</v>
      </c>
      <c r="C41" s="8" t="s">
        <v>67</v>
      </c>
      <c r="D41" s="8" t="s">
        <v>9</v>
      </c>
      <c r="E41" s="12">
        <v>1</v>
      </c>
      <c r="F41" s="13">
        <v>1600</v>
      </c>
      <c r="G41" s="21">
        <v>1600</v>
      </c>
      <c r="H41" s="25"/>
      <c r="I41" s="5"/>
      <c r="J41" s="5"/>
      <c r="K41" s="5"/>
    </row>
    <row r="42" spans="1:11" s="1" customFormat="1" ht="18.75" customHeight="1">
      <c r="A42" s="10">
        <f t="shared" si="0"/>
        <v>36</v>
      </c>
      <c r="B42" s="11" t="s">
        <v>273</v>
      </c>
      <c r="C42" s="8" t="s">
        <v>68</v>
      </c>
      <c r="D42" s="8" t="s">
        <v>9</v>
      </c>
      <c r="E42" s="12">
        <v>1</v>
      </c>
      <c r="F42" s="13">
        <v>2592</v>
      </c>
      <c r="G42" s="21">
        <v>2592</v>
      </c>
      <c r="H42" s="25"/>
      <c r="I42" s="5"/>
      <c r="J42" s="5"/>
      <c r="K42" s="5"/>
    </row>
    <row r="43" spans="1:11" s="1" customFormat="1" ht="18.75" customHeight="1">
      <c r="A43" s="10">
        <f t="shared" si="0"/>
        <v>37</v>
      </c>
      <c r="B43" s="11" t="s">
        <v>274</v>
      </c>
      <c r="C43" s="8" t="s">
        <v>69</v>
      </c>
      <c r="D43" s="8" t="s">
        <v>9</v>
      </c>
      <c r="E43" s="12">
        <v>2</v>
      </c>
      <c r="F43" s="13">
        <v>3911</v>
      </c>
      <c r="G43" s="21">
        <v>7822</v>
      </c>
      <c r="H43" s="25"/>
      <c r="I43" s="5"/>
      <c r="J43" s="5"/>
      <c r="K43" s="5"/>
    </row>
    <row r="44" spans="1:11" s="1" customFormat="1" ht="18.75" customHeight="1">
      <c r="A44" s="10">
        <f t="shared" si="0"/>
        <v>38</v>
      </c>
      <c r="B44" s="11" t="s">
        <v>275</v>
      </c>
      <c r="C44" s="8" t="s">
        <v>261</v>
      </c>
      <c r="D44" s="8" t="s">
        <v>9</v>
      </c>
      <c r="E44" s="27">
        <v>2</v>
      </c>
      <c r="F44" s="28">
        <v>17255</v>
      </c>
      <c r="G44" s="29">
        <v>34510</v>
      </c>
      <c r="H44" s="30"/>
      <c r="I44" s="5"/>
      <c r="J44" s="5"/>
      <c r="K44" s="5"/>
    </row>
    <row r="45" spans="1:11" s="1" customFormat="1" ht="18.75" customHeight="1">
      <c r="A45" s="10">
        <f t="shared" si="0"/>
        <v>39</v>
      </c>
      <c r="B45" s="11" t="s">
        <v>276</v>
      </c>
      <c r="C45" s="8" t="s">
        <v>70</v>
      </c>
      <c r="D45" s="8" t="s">
        <v>9</v>
      </c>
      <c r="E45" s="12">
        <v>2</v>
      </c>
      <c r="F45" s="13">
        <v>58979</v>
      </c>
      <c r="G45" s="21">
        <v>117958</v>
      </c>
      <c r="H45" s="25"/>
      <c r="I45" s="5"/>
      <c r="J45" s="5"/>
      <c r="K45" s="5"/>
    </row>
    <row r="46" spans="1:11" s="1" customFormat="1" ht="18.75" customHeight="1">
      <c r="A46" s="10">
        <f t="shared" si="0"/>
        <v>40</v>
      </c>
      <c r="B46" s="11" t="s">
        <v>71</v>
      </c>
      <c r="C46" s="8" t="s">
        <v>72</v>
      </c>
      <c r="D46" s="8" t="s">
        <v>9</v>
      </c>
      <c r="E46" s="12">
        <v>8</v>
      </c>
      <c r="F46" s="13">
        <v>1000</v>
      </c>
      <c r="G46" s="21">
        <v>8000</v>
      </c>
      <c r="H46" s="25"/>
      <c r="I46" s="5"/>
      <c r="J46" s="5"/>
      <c r="K46" s="5"/>
    </row>
    <row r="47" spans="1:11" s="1" customFormat="1" ht="18.75" customHeight="1">
      <c r="A47" s="10">
        <f t="shared" si="0"/>
        <v>41</v>
      </c>
      <c r="B47" s="11" t="s">
        <v>277</v>
      </c>
      <c r="C47" s="8" t="s">
        <v>73</v>
      </c>
      <c r="D47" s="8" t="s">
        <v>9</v>
      </c>
      <c r="E47" s="12">
        <v>1</v>
      </c>
      <c r="F47" s="13">
        <v>70648</v>
      </c>
      <c r="G47" s="21">
        <v>70648</v>
      </c>
      <c r="H47" s="25"/>
      <c r="I47" s="5"/>
      <c r="J47" s="5"/>
      <c r="K47" s="5"/>
    </row>
    <row r="48" spans="1:11" s="1" customFormat="1" ht="18.75" customHeight="1">
      <c r="A48" s="10">
        <f t="shared" si="0"/>
        <v>42</v>
      </c>
      <c r="B48" s="11" t="s">
        <v>278</v>
      </c>
      <c r="C48" s="8" t="s">
        <v>74</v>
      </c>
      <c r="D48" s="8" t="s">
        <v>9</v>
      </c>
      <c r="E48" s="12">
        <v>2</v>
      </c>
      <c r="F48" s="13">
        <v>37729</v>
      </c>
      <c r="G48" s="21">
        <v>75458</v>
      </c>
      <c r="H48" s="25"/>
      <c r="I48" s="5"/>
      <c r="J48" s="5"/>
      <c r="K48" s="5"/>
    </row>
    <row r="49" spans="1:11" s="1" customFormat="1" ht="18.75" customHeight="1">
      <c r="A49" s="10">
        <f t="shared" si="0"/>
        <v>43</v>
      </c>
      <c r="B49" s="11" t="s">
        <v>279</v>
      </c>
      <c r="C49" s="8" t="s">
        <v>75</v>
      </c>
      <c r="D49" s="8" t="s">
        <v>9</v>
      </c>
      <c r="E49" s="12">
        <v>1</v>
      </c>
      <c r="F49" s="13">
        <v>50739</v>
      </c>
      <c r="G49" s="21">
        <v>50739</v>
      </c>
      <c r="H49" s="25"/>
      <c r="I49" s="5"/>
      <c r="J49" s="5"/>
      <c r="K49" s="5"/>
    </row>
    <row r="50" spans="1:11" s="1" customFormat="1" ht="18.75" customHeight="1">
      <c r="A50" s="10">
        <f t="shared" si="0"/>
        <v>44</v>
      </c>
      <c r="B50" s="11" t="s">
        <v>76</v>
      </c>
      <c r="C50" s="8" t="s">
        <v>77</v>
      </c>
      <c r="D50" s="8" t="s">
        <v>9</v>
      </c>
      <c r="E50" s="12">
        <v>2</v>
      </c>
      <c r="F50" s="13">
        <v>10513</v>
      </c>
      <c r="G50" s="21">
        <v>21026</v>
      </c>
      <c r="H50" s="25"/>
      <c r="I50" s="5"/>
      <c r="J50" s="5"/>
      <c r="K50" s="5"/>
    </row>
    <row r="51" spans="1:11" s="1" customFormat="1" ht="18.75" customHeight="1">
      <c r="A51" s="10">
        <f t="shared" si="0"/>
        <v>45</v>
      </c>
      <c r="B51" s="11" t="s">
        <v>280</v>
      </c>
      <c r="C51" s="8" t="s">
        <v>78</v>
      </c>
      <c r="D51" s="8" t="s">
        <v>9</v>
      </c>
      <c r="E51" s="12">
        <v>1</v>
      </c>
      <c r="F51" s="13">
        <v>13247</v>
      </c>
      <c r="G51" s="21">
        <v>13247</v>
      </c>
      <c r="H51" s="25"/>
      <c r="I51" s="5"/>
      <c r="J51" s="5"/>
      <c r="K51" s="5"/>
    </row>
    <row r="52" spans="1:11" s="1" customFormat="1" ht="18.75" customHeight="1">
      <c r="A52" s="10">
        <f t="shared" si="0"/>
        <v>46</v>
      </c>
      <c r="B52" s="11" t="s">
        <v>79</v>
      </c>
      <c r="C52" s="8" t="s">
        <v>80</v>
      </c>
      <c r="D52" s="8" t="s">
        <v>9</v>
      </c>
      <c r="E52" s="12">
        <v>9</v>
      </c>
      <c r="F52" s="13">
        <v>2397</v>
      </c>
      <c r="G52" s="21">
        <v>21573</v>
      </c>
      <c r="H52" s="25"/>
      <c r="I52" s="5"/>
      <c r="J52" s="5"/>
      <c r="K52" s="5"/>
    </row>
    <row r="53" spans="1:11" s="1" customFormat="1" ht="18.75" customHeight="1">
      <c r="A53" s="10">
        <f t="shared" si="0"/>
        <v>47</v>
      </c>
      <c r="B53" s="11" t="s">
        <v>81</v>
      </c>
      <c r="C53" s="8" t="s">
        <v>82</v>
      </c>
      <c r="D53" s="8" t="s">
        <v>9</v>
      </c>
      <c r="E53" s="12">
        <v>1</v>
      </c>
      <c r="F53" s="14">
        <v>49.6</v>
      </c>
      <c r="G53" s="22">
        <v>49.6</v>
      </c>
      <c r="H53" s="25"/>
      <c r="I53" s="5"/>
      <c r="J53" s="5"/>
      <c r="K53" s="5"/>
    </row>
    <row r="54" spans="1:11" s="1" customFormat="1" ht="18.75" customHeight="1">
      <c r="A54" s="10">
        <f t="shared" si="0"/>
        <v>48</v>
      </c>
      <c r="B54" s="11" t="s">
        <v>267</v>
      </c>
      <c r="C54" s="8" t="s">
        <v>83</v>
      </c>
      <c r="D54" s="8" t="s">
        <v>15</v>
      </c>
      <c r="E54" s="12">
        <v>1</v>
      </c>
      <c r="F54" s="13">
        <v>3583304</v>
      </c>
      <c r="G54" s="21">
        <v>3583304</v>
      </c>
      <c r="H54" s="25"/>
      <c r="I54" s="5"/>
      <c r="J54" s="5"/>
      <c r="K54" s="5"/>
    </row>
    <row r="55" spans="1:11" s="1" customFormat="1" ht="18.75" customHeight="1">
      <c r="A55" s="10">
        <f t="shared" si="0"/>
        <v>49</v>
      </c>
      <c r="B55" s="11" t="s">
        <v>84</v>
      </c>
      <c r="C55" s="8" t="s">
        <v>85</v>
      </c>
      <c r="D55" s="8" t="s">
        <v>15</v>
      </c>
      <c r="E55" s="12">
        <v>2</v>
      </c>
      <c r="F55" s="13">
        <v>157697</v>
      </c>
      <c r="G55" s="21">
        <v>315394</v>
      </c>
      <c r="H55" s="25"/>
      <c r="I55" s="5"/>
      <c r="J55" s="5"/>
      <c r="K55" s="5"/>
    </row>
    <row r="56" spans="1:11" s="1" customFormat="1" ht="18.75" customHeight="1">
      <c r="A56" s="10">
        <f t="shared" si="0"/>
        <v>50</v>
      </c>
      <c r="B56" s="11" t="s">
        <v>281</v>
      </c>
      <c r="C56" s="8" t="s">
        <v>86</v>
      </c>
      <c r="D56" s="8" t="s">
        <v>15</v>
      </c>
      <c r="E56" s="12">
        <v>1</v>
      </c>
      <c r="F56" s="13">
        <v>44155</v>
      </c>
      <c r="G56" s="21">
        <v>44155</v>
      </c>
      <c r="H56" s="25"/>
      <c r="I56" s="5"/>
      <c r="J56" s="5"/>
      <c r="K56" s="5"/>
    </row>
    <row r="57" spans="1:11" s="1" customFormat="1" ht="18.75" customHeight="1">
      <c r="A57" s="10">
        <f t="shared" si="0"/>
        <v>51</v>
      </c>
      <c r="B57" s="11" t="s">
        <v>87</v>
      </c>
      <c r="C57" s="8" t="s">
        <v>88</v>
      </c>
      <c r="D57" s="8" t="s">
        <v>15</v>
      </c>
      <c r="E57" s="12">
        <v>2</v>
      </c>
      <c r="F57" s="13">
        <v>7633</v>
      </c>
      <c r="G57" s="21">
        <v>15266</v>
      </c>
      <c r="H57" s="25"/>
      <c r="I57" s="5"/>
      <c r="J57" s="5"/>
      <c r="K57" s="5"/>
    </row>
    <row r="58" spans="1:11" s="1" customFormat="1" ht="18.75" customHeight="1">
      <c r="A58" s="10">
        <f t="shared" si="0"/>
        <v>52</v>
      </c>
      <c r="B58" s="11" t="s">
        <v>282</v>
      </c>
      <c r="C58" s="8" t="s">
        <v>89</v>
      </c>
      <c r="D58" s="8" t="s">
        <v>9</v>
      </c>
      <c r="E58" s="12">
        <v>1</v>
      </c>
      <c r="F58" s="13">
        <v>72541</v>
      </c>
      <c r="G58" s="21">
        <v>72541</v>
      </c>
      <c r="H58" s="25"/>
      <c r="I58" s="5"/>
      <c r="J58" s="5"/>
      <c r="K58" s="5"/>
    </row>
    <row r="59" spans="1:11" s="1" customFormat="1" ht="18.75" customHeight="1">
      <c r="A59" s="10">
        <f t="shared" si="0"/>
        <v>53</v>
      </c>
      <c r="B59" s="11" t="s">
        <v>90</v>
      </c>
      <c r="C59" s="8" t="s">
        <v>91</v>
      </c>
      <c r="D59" s="8" t="s">
        <v>15</v>
      </c>
      <c r="E59" s="12">
        <v>2</v>
      </c>
      <c r="F59" s="13">
        <v>4170</v>
      </c>
      <c r="G59" s="21">
        <v>8340</v>
      </c>
      <c r="H59" s="25"/>
      <c r="I59" s="5"/>
      <c r="J59" s="5"/>
      <c r="K59" s="5"/>
    </row>
    <row r="60" spans="1:11" s="1" customFormat="1" ht="18.75" customHeight="1">
      <c r="A60" s="10">
        <f t="shared" si="0"/>
        <v>54</v>
      </c>
      <c r="B60" s="11" t="s">
        <v>283</v>
      </c>
      <c r="C60" s="8" t="s">
        <v>94</v>
      </c>
      <c r="D60" s="8" t="s">
        <v>9</v>
      </c>
      <c r="E60" s="12">
        <v>1</v>
      </c>
      <c r="F60" s="13">
        <v>360199</v>
      </c>
      <c r="G60" s="21">
        <v>360199</v>
      </c>
      <c r="H60" s="25"/>
      <c r="I60" s="5"/>
      <c r="J60" s="5"/>
      <c r="K60" s="5"/>
    </row>
    <row r="61" spans="1:11" s="1" customFormat="1" ht="18.75" customHeight="1">
      <c r="A61" s="10">
        <f t="shared" si="0"/>
        <v>55</v>
      </c>
      <c r="B61" s="11" t="s">
        <v>97</v>
      </c>
      <c r="C61" s="8" t="s">
        <v>98</v>
      </c>
      <c r="D61" s="8" t="s">
        <v>9</v>
      </c>
      <c r="E61" s="12">
        <v>1</v>
      </c>
      <c r="F61" s="13">
        <v>471199</v>
      </c>
      <c r="G61" s="21">
        <v>471199</v>
      </c>
      <c r="H61" s="25"/>
      <c r="I61" s="5"/>
      <c r="J61" s="5"/>
      <c r="K61" s="5"/>
    </row>
    <row r="62" spans="1:11" s="1" customFormat="1" ht="18.75" customHeight="1">
      <c r="A62" s="10">
        <f t="shared" si="0"/>
        <v>56</v>
      </c>
      <c r="B62" s="11" t="s">
        <v>99</v>
      </c>
      <c r="C62" s="8" t="s">
        <v>100</v>
      </c>
      <c r="D62" s="8" t="s">
        <v>9</v>
      </c>
      <c r="E62" s="12">
        <v>1</v>
      </c>
      <c r="F62" s="13">
        <v>31624</v>
      </c>
      <c r="G62" s="21">
        <v>31624</v>
      </c>
      <c r="H62" s="25"/>
      <c r="I62" s="5"/>
      <c r="J62" s="5"/>
      <c r="K62" s="5"/>
    </row>
    <row r="63" spans="1:11" s="1" customFormat="1" ht="18.75" customHeight="1">
      <c r="A63" s="10">
        <f t="shared" si="0"/>
        <v>57</v>
      </c>
      <c r="B63" s="11" t="s">
        <v>101</v>
      </c>
      <c r="C63" s="8" t="s">
        <v>102</v>
      </c>
      <c r="D63" s="8" t="s">
        <v>15</v>
      </c>
      <c r="E63" s="12">
        <v>2</v>
      </c>
      <c r="F63" s="13">
        <v>61672</v>
      </c>
      <c r="G63" s="21">
        <v>123344</v>
      </c>
      <c r="H63" s="25"/>
      <c r="I63" s="5"/>
      <c r="J63" s="5"/>
      <c r="K63" s="5"/>
    </row>
    <row r="64" spans="1:11" s="1" customFormat="1" ht="18.75" customHeight="1">
      <c r="A64" s="10">
        <f t="shared" si="0"/>
        <v>58</v>
      </c>
      <c r="B64" s="11" t="s">
        <v>103</v>
      </c>
      <c r="C64" s="8" t="s">
        <v>104</v>
      </c>
      <c r="D64" s="8" t="s">
        <v>9</v>
      </c>
      <c r="E64" s="12">
        <v>2</v>
      </c>
      <c r="F64" s="13">
        <v>10172</v>
      </c>
      <c r="G64" s="21">
        <v>20344</v>
      </c>
      <c r="H64" s="25"/>
      <c r="I64" s="5"/>
      <c r="J64" s="5"/>
      <c r="K64" s="5"/>
    </row>
    <row r="65" spans="1:11" s="1" customFormat="1" ht="18.75" customHeight="1">
      <c r="A65" s="10">
        <f t="shared" si="0"/>
        <v>59</v>
      </c>
      <c r="B65" s="11" t="s">
        <v>109</v>
      </c>
      <c r="C65" s="8" t="s">
        <v>110</v>
      </c>
      <c r="D65" s="8" t="s">
        <v>15</v>
      </c>
      <c r="E65" s="12">
        <v>1</v>
      </c>
      <c r="F65" s="13">
        <v>10613629</v>
      </c>
      <c r="G65" s="21">
        <v>10613629</v>
      </c>
      <c r="H65" s="25"/>
      <c r="I65" s="5"/>
      <c r="J65" s="5"/>
      <c r="K65" s="5"/>
    </row>
    <row r="66" spans="1:11" s="1" customFormat="1" ht="18.75" customHeight="1">
      <c r="A66" s="10">
        <f t="shared" si="0"/>
        <v>60</v>
      </c>
      <c r="B66" s="11" t="s">
        <v>284</v>
      </c>
      <c r="C66" s="8" t="s">
        <v>260</v>
      </c>
      <c r="D66" s="8" t="s">
        <v>9</v>
      </c>
      <c r="E66" s="27">
        <v>3</v>
      </c>
      <c r="F66" s="28">
        <v>67000</v>
      </c>
      <c r="G66" s="29">
        <v>201000</v>
      </c>
      <c r="H66" s="25"/>
      <c r="I66" s="5"/>
      <c r="J66" s="5"/>
      <c r="K66" s="5"/>
    </row>
    <row r="67" spans="1:11" s="1" customFormat="1" ht="18.75" customHeight="1">
      <c r="A67" s="10">
        <f t="shared" si="0"/>
        <v>61</v>
      </c>
      <c r="B67" s="11" t="s">
        <v>285</v>
      </c>
      <c r="C67" s="8" t="s">
        <v>111</v>
      </c>
      <c r="D67" s="8" t="s">
        <v>9</v>
      </c>
      <c r="E67" s="12">
        <v>8</v>
      </c>
      <c r="F67" s="13">
        <v>25105</v>
      </c>
      <c r="G67" s="21">
        <v>200840</v>
      </c>
      <c r="H67" s="25"/>
      <c r="I67" s="5"/>
      <c r="J67" s="5"/>
      <c r="K67" s="5"/>
    </row>
    <row r="68" spans="1:11" s="1" customFormat="1" ht="18.75" customHeight="1">
      <c r="A68" s="10">
        <f t="shared" si="0"/>
        <v>62</v>
      </c>
      <c r="B68" s="11" t="s">
        <v>286</v>
      </c>
      <c r="C68" s="8" t="s">
        <v>112</v>
      </c>
      <c r="D68" s="8" t="s">
        <v>15</v>
      </c>
      <c r="E68" s="12">
        <v>1</v>
      </c>
      <c r="F68" s="13">
        <v>315395</v>
      </c>
      <c r="G68" s="21">
        <v>315395</v>
      </c>
      <c r="H68" s="25"/>
      <c r="I68" s="5"/>
      <c r="J68" s="5"/>
      <c r="K68" s="5"/>
    </row>
    <row r="69" spans="1:11" s="1" customFormat="1" ht="18.75" customHeight="1">
      <c r="A69" s="10">
        <f t="shared" si="0"/>
        <v>63</v>
      </c>
      <c r="B69" s="11" t="s">
        <v>287</v>
      </c>
      <c r="C69" s="8" t="s">
        <v>113</v>
      </c>
      <c r="D69" s="8" t="s">
        <v>9</v>
      </c>
      <c r="E69" s="12">
        <v>1</v>
      </c>
      <c r="F69" s="13">
        <v>1161053</v>
      </c>
      <c r="G69" s="21">
        <v>1161053</v>
      </c>
      <c r="H69" s="25"/>
      <c r="I69" s="5"/>
      <c r="J69" s="5"/>
      <c r="K69" s="5"/>
    </row>
    <row r="70" spans="1:11" s="1" customFormat="1" ht="18.75" customHeight="1">
      <c r="A70" s="10">
        <f t="shared" si="0"/>
        <v>64</v>
      </c>
      <c r="B70" s="11" t="s">
        <v>288</v>
      </c>
      <c r="C70" s="8" t="s">
        <v>114</v>
      </c>
      <c r="D70" s="8" t="s">
        <v>15</v>
      </c>
      <c r="E70" s="12">
        <v>1</v>
      </c>
      <c r="F70" s="13">
        <v>903290</v>
      </c>
      <c r="G70" s="21">
        <v>903290</v>
      </c>
      <c r="H70" s="25"/>
      <c r="I70" s="5"/>
      <c r="J70" s="5"/>
      <c r="K70" s="5"/>
    </row>
    <row r="71" spans="1:11" s="1" customFormat="1" ht="18.75" customHeight="1">
      <c r="A71" s="10">
        <f t="shared" si="0"/>
        <v>65</v>
      </c>
      <c r="B71" s="11" t="s">
        <v>288</v>
      </c>
      <c r="C71" s="8" t="s">
        <v>115</v>
      </c>
      <c r="D71" s="8" t="s">
        <v>15</v>
      </c>
      <c r="E71" s="12">
        <v>1</v>
      </c>
      <c r="F71" s="13">
        <v>903290</v>
      </c>
      <c r="G71" s="21">
        <v>903290</v>
      </c>
      <c r="H71" s="25"/>
      <c r="I71" s="5"/>
      <c r="J71" s="5"/>
      <c r="K71" s="5"/>
    </row>
    <row r="72" spans="1:11" s="1" customFormat="1" ht="18.75" customHeight="1">
      <c r="A72" s="10">
        <f t="shared" si="0"/>
        <v>66</v>
      </c>
      <c r="B72" s="11" t="s">
        <v>289</v>
      </c>
      <c r="C72" s="8" t="s">
        <v>116</v>
      </c>
      <c r="D72" s="8" t="s">
        <v>9</v>
      </c>
      <c r="E72" s="12">
        <v>3</v>
      </c>
      <c r="F72" s="13">
        <v>200843</v>
      </c>
      <c r="G72" s="21">
        <v>602529</v>
      </c>
      <c r="H72" s="25"/>
      <c r="I72" s="5"/>
      <c r="J72" s="5"/>
      <c r="K72" s="5"/>
    </row>
    <row r="73" spans="1:11" s="1" customFormat="1" ht="18.75" customHeight="1">
      <c r="A73" s="10">
        <f aca="true" t="shared" si="1" ref="A73:A136">A72+1</f>
        <v>67</v>
      </c>
      <c r="B73" s="11" t="s">
        <v>289</v>
      </c>
      <c r="C73" s="8" t="s">
        <v>117</v>
      </c>
      <c r="D73" s="8" t="s">
        <v>15</v>
      </c>
      <c r="E73" s="12">
        <v>1</v>
      </c>
      <c r="F73" s="13">
        <v>108220</v>
      </c>
      <c r="G73" s="21">
        <v>108220</v>
      </c>
      <c r="H73" s="25"/>
      <c r="I73" s="5"/>
      <c r="J73" s="5"/>
      <c r="K73" s="5"/>
    </row>
    <row r="74" spans="1:11" s="1" customFormat="1" ht="18.75" customHeight="1">
      <c r="A74" s="10">
        <f t="shared" si="1"/>
        <v>68</v>
      </c>
      <c r="B74" s="11" t="s">
        <v>118</v>
      </c>
      <c r="C74" s="8" t="s">
        <v>119</v>
      </c>
      <c r="D74" s="8" t="s">
        <v>15</v>
      </c>
      <c r="E74" s="12">
        <v>2</v>
      </c>
      <c r="F74" s="13">
        <v>7491</v>
      </c>
      <c r="G74" s="21">
        <v>14982</v>
      </c>
      <c r="H74" s="25"/>
      <c r="I74" s="5"/>
      <c r="J74" s="5"/>
      <c r="K74" s="5"/>
    </row>
    <row r="75" spans="1:11" s="1" customFormat="1" ht="18.75" customHeight="1">
      <c r="A75" s="10">
        <f t="shared" si="1"/>
        <v>69</v>
      </c>
      <c r="B75" s="11" t="s">
        <v>290</v>
      </c>
      <c r="C75" s="8" t="s">
        <v>120</v>
      </c>
      <c r="D75" s="8" t="s">
        <v>9</v>
      </c>
      <c r="E75" s="12">
        <v>2</v>
      </c>
      <c r="F75" s="13">
        <v>136881</v>
      </c>
      <c r="G75" s="21">
        <v>273762</v>
      </c>
      <c r="H75" s="25"/>
      <c r="I75" s="5"/>
      <c r="J75" s="5"/>
      <c r="K75" s="5"/>
    </row>
    <row r="76" spans="1:11" s="1" customFormat="1" ht="18.75" customHeight="1">
      <c r="A76" s="10">
        <f t="shared" si="1"/>
        <v>70</v>
      </c>
      <c r="B76" s="11" t="s">
        <v>291</v>
      </c>
      <c r="C76" s="8" t="s">
        <v>121</v>
      </c>
      <c r="D76" s="8" t="s">
        <v>15</v>
      </c>
      <c r="E76" s="12">
        <v>1</v>
      </c>
      <c r="F76" s="13">
        <v>795813</v>
      </c>
      <c r="G76" s="21">
        <v>795813</v>
      </c>
      <c r="H76" s="25"/>
      <c r="I76" s="5"/>
      <c r="J76" s="5"/>
      <c r="K76" s="5"/>
    </row>
    <row r="77" spans="1:11" s="1" customFormat="1" ht="18.75" customHeight="1">
      <c r="A77" s="10">
        <f t="shared" si="1"/>
        <v>71</v>
      </c>
      <c r="B77" s="11" t="s">
        <v>292</v>
      </c>
      <c r="C77" s="8" t="s">
        <v>122</v>
      </c>
      <c r="D77" s="8" t="s">
        <v>15</v>
      </c>
      <c r="E77" s="12">
        <v>1</v>
      </c>
      <c r="F77" s="13">
        <v>136056</v>
      </c>
      <c r="G77" s="21">
        <v>136056</v>
      </c>
      <c r="H77" s="25"/>
      <c r="I77" s="5"/>
      <c r="J77" s="5"/>
      <c r="K77" s="5"/>
    </row>
    <row r="78" spans="1:11" s="1" customFormat="1" ht="18.75" customHeight="1">
      <c r="A78" s="10">
        <f t="shared" si="1"/>
        <v>72</v>
      </c>
      <c r="B78" s="11" t="s">
        <v>293</v>
      </c>
      <c r="C78" s="8" t="s">
        <v>123</v>
      </c>
      <c r="D78" s="8" t="s">
        <v>15</v>
      </c>
      <c r="E78" s="12">
        <v>1</v>
      </c>
      <c r="F78" s="13">
        <v>70993</v>
      </c>
      <c r="G78" s="21">
        <v>70993</v>
      </c>
      <c r="H78" s="25"/>
      <c r="I78" s="5"/>
      <c r="J78" s="5"/>
      <c r="K78" s="5"/>
    </row>
    <row r="79" spans="1:11" s="1" customFormat="1" ht="18.75" customHeight="1">
      <c r="A79" s="10">
        <f t="shared" si="1"/>
        <v>73</v>
      </c>
      <c r="B79" s="11" t="s">
        <v>294</v>
      </c>
      <c r="C79" s="8" t="s">
        <v>124</v>
      </c>
      <c r="D79" s="8" t="s">
        <v>15</v>
      </c>
      <c r="E79" s="12">
        <v>1</v>
      </c>
      <c r="F79" s="13">
        <v>118470</v>
      </c>
      <c r="G79" s="21">
        <v>118470</v>
      </c>
      <c r="H79" s="25"/>
      <c r="I79" s="5"/>
      <c r="J79" s="5"/>
      <c r="K79" s="5"/>
    </row>
    <row r="80" spans="1:11" s="1" customFormat="1" ht="18.75" customHeight="1">
      <c r="A80" s="10">
        <f t="shared" si="1"/>
        <v>74</v>
      </c>
      <c r="B80" s="11" t="s">
        <v>125</v>
      </c>
      <c r="C80" s="8" t="s">
        <v>126</v>
      </c>
      <c r="D80" s="8" t="s">
        <v>15</v>
      </c>
      <c r="E80" s="12">
        <v>2</v>
      </c>
      <c r="F80" s="13">
        <v>347565</v>
      </c>
      <c r="G80" s="21">
        <v>695130</v>
      </c>
      <c r="H80" s="25"/>
      <c r="I80" s="5"/>
      <c r="J80" s="5"/>
      <c r="K80" s="5"/>
    </row>
    <row r="81" spans="1:11" s="1" customFormat="1" ht="18.75" customHeight="1">
      <c r="A81" s="10">
        <f t="shared" si="1"/>
        <v>75</v>
      </c>
      <c r="B81" s="11" t="s">
        <v>127</v>
      </c>
      <c r="C81" s="8" t="s">
        <v>128</v>
      </c>
      <c r="D81" s="8" t="s">
        <v>9</v>
      </c>
      <c r="E81" s="12">
        <v>3</v>
      </c>
      <c r="F81" s="13">
        <v>19409</v>
      </c>
      <c r="G81" s="21">
        <v>58227</v>
      </c>
      <c r="H81" s="25"/>
      <c r="I81" s="5"/>
      <c r="J81" s="5"/>
      <c r="K81" s="5"/>
    </row>
    <row r="82" spans="1:11" s="1" customFormat="1" ht="18.75" customHeight="1">
      <c r="A82" s="10">
        <f t="shared" si="1"/>
        <v>76</v>
      </c>
      <c r="B82" s="11" t="s">
        <v>129</v>
      </c>
      <c r="C82" s="8" t="s">
        <v>130</v>
      </c>
      <c r="D82" s="8" t="s">
        <v>15</v>
      </c>
      <c r="E82" s="12">
        <v>4</v>
      </c>
      <c r="F82" s="13">
        <v>8613</v>
      </c>
      <c r="G82" s="21">
        <v>34452</v>
      </c>
      <c r="H82" s="25"/>
      <c r="I82" s="5"/>
      <c r="J82" s="5"/>
      <c r="K82" s="5"/>
    </row>
    <row r="83" spans="1:11" s="1" customFormat="1" ht="18.75" customHeight="1">
      <c r="A83" s="10">
        <f t="shared" si="1"/>
        <v>77</v>
      </c>
      <c r="B83" s="11" t="s">
        <v>131</v>
      </c>
      <c r="C83" s="8" t="s">
        <v>132</v>
      </c>
      <c r="D83" s="8" t="s">
        <v>9</v>
      </c>
      <c r="E83" s="12">
        <v>1</v>
      </c>
      <c r="F83" s="13">
        <v>2019</v>
      </c>
      <c r="G83" s="21">
        <v>2019</v>
      </c>
      <c r="H83" s="25"/>
      <c r="I83" s="5"/>
      <c r="J83" s="5"/>
      <c r="K83" s="5"/>
    </row>
    <row r="84" spans="1:11" s="1" customFormat="1" ht="18.75" customHeight="1">
      <c r="A84" s="10">
        <f t="shared" si="1"/>
        <v>78</v>
      </c>
      <c r="B84" s="11" t="s">
        <v>133</v>
      </c>
      <c r="C84" s="8" t="s">
        <v>134</v>
      </c>
      <c r="D84" s="8" t="s">
        <v>9</v>
      </c>
      <c r="E84" s="12">
        <v>1</v>
      </c>
      <c r="F84" s="13">
        <v>118273</v>
      </c>
      <c r="G84" s="21">
        <v>118273</v>
      </c>
      <c r="H84" s="25"/>
      <c r="I84" s="5"/>
      <c r="J84" s="5"/>
      <c r="K84" s="5"/>
    </row>
    <row r="85" spans="1:11" s="1" customFormat="1" ht="18.75" customHeight="1">
      <c r="A85" s="10">
        <f t="shared" si="1"/>
        <v>79</v>
      </c>
      <c r="B85" s="11" t="s">
        <v>256</v>
      </c>
      <c r="C85" s="8" t="s">
        <v>257</v>
      </c>
      <c r="D85" s="8" t="s">
        <v>9</v>
      </c>
      <c r="E85" s="27">
        <v>1</v>
      </c>
      <c r="F85" s="28">
        <v>107064</v>
      </c>
      <c r="G85" s="29">
        <v>107064</v>
      </c>
      <c r="H85" s="25"/>
      <c r="I85" s="5"/>
      <c r="J85" s="5"/>
      <c r="K85" s="5"/>
    </row>
    <row r="86" spans="1:11" s="1" customFormat="1" ht="18.75" customHeight="1">
      <c r="A86" s="10">
        <f t="shared" si="1"/>
        <v>80</v>
      </c>
      <c r="B86" s="11" t="s">
        <v>258</v>
      </c>
      <c r="C86" s="8" t="s">
        <v>259</v>
      </c>
      <c r="D86" s="8" t="s">
        <v>9</v>
      </c>
      <c r="E86" s="27">
        <v>1</v>
      </c>
      <c r="F86" s="28">
        <v>22327</v>
      </c>
      <c r="G86" s="29">
        <v>22327</v>
      </c>
      <c r="H86" s="25"/>
      <c r="I86" s="5"/>
      <c r="J86" s="5"/>
      <c r="K86" s="5"/>
    </row>
    <row r="87" spans="1:11" s="1" customFormat="1" ht="18.75" customHeight="1">
      <c r="A87" s="10">
        <f t="shared" si="1"/>
        <v>81</v>
      </c>
      <c r="B87" s="11" t="s">
        <v>135</v>
      </c>
      <c r="C87" s="8" t="s">
        <v>136</v>
      </c>
      <c r="D87" s="8" t="s">
        <v>9</v>
      </c>
      <c r="E87" s="12">
        <v>8</v>
      </c>
      <c r="F87" s="14">
        <v>500</v>
      </c>
      <c r="G87" s="21">
        <v>4000</v>
      </c>
      <c r="H87" s="25"/>
      <c r="I87" s="5"/>
      <c r="J87" s="5"/>
      <c r="K87" s="5"/>
    </row>
    <row r="88" spans="1:11" s="1" customFormat="1" ht="18.75" customHeight="1">
      <c r="A88" s="10">
        <f t="shared" si="1"/>
        <v>82</v>
      </c>
      <c r="B88" s="11" t="s">
        <v>137</v>
      </c>
      <c r="C88" s="8" t="s">
        <v>138</v>
      </c>
      <c r="D88" s="8" t="s">
        <v>9</v>
      </c>
      <c r="E88" s="12">
        <v>2</v>
      </c>
      <c r="F88" s="13">
        <v>279340</v>
      </c>
      <c r="G88" s="21">
        <v>558680</v>
      </c>
      <c r="H88" s="25"/>
      <c r="I88" s="5"/>
      <c r="J88" s="5"/>
      <c r="K88" s="5"/>
    </row>
    <row r="89" spans="1:11" s="1" customFormat="1" ht="18.75" customHeight="1">
      <c r="A89" s="10">
        <f t="shared" si="1"/>
        <v>83</v>
      </c>
      <c r="B89" s="11" t="s">
        <v>321</v>
      </c>
      <c r="C89" s="8" t="s">
        <v>139</v>
      </c>
      <c r="D89" s="8" t="s">
        <v>9</v>
      </c>
      <c r="E89" s="12">
        <v>4</v>
      </c>
      <c r="F89" s="13">
        <v>18514</v>
      </c>
      <c r="G89" s="21">
        <v>74056</v>
      </c>
      <c r="H89" s="25"/>
      <c r="I89" s="5"/>
      <c r="J89" s="5"/>
      <c r="K89" s="5"/>
    </row>
    <row r="90" spans="1:11" s="1" customFormat="1" ht="18.75" customHeight="1">
      <c r="A90" s="10">
        <f t="shared" si="1"/>
        <v>84</v>
      </c>
      <c r="B90" s="11" t="s">
        <v>140</v>
      </c>
      <c r="C90" s="8" t="s">
        <v>141</v>
      </c>
      <c r="D90" s="8" t="s">
        <v>9</v>
      </c>
      <c r="E90" s="12">
        <v>20</v>
      </c>
      <c r="F90" s="13">
        <v>19239</v>
      </c>
      <c r="G90" s="21">
        <v>384780</v>
      </c>
      <c r="H90" s="25"/>
      <c r="I90" s="5"/>
      <c r="J90" s="5"/>
      <c r="K90" s="5"/>
    </row>
    <row r="91" spans="1:11" s="1" customFormat="1" ht="18.75" customHeight="1">
      <c r="A91" s="10">
        <f t="shared" si="1"/>
        <v>85</v>
      </c>
      <c r="B91" s="11" t="s">
        <v>319</v>
      </c>
      <c r="C91" s="8" t="s">
        <v>142</v>
      </c>
      <c r="D91" s="8" t="s">
        <v>15</v>
      </c>
      <c r="E91" s="12">
        <v>4</v>
      </c>
      <c r="F91" s="13">
        <v>194089</v>
      </c>
      <c r="G91" s="21">
        <v>776356</v>
      </c>
      <c r="H91" s="25"/>
      <c r="I91" s="5"/>
      <c r="J91" s="5"/>
      <c r="K91" s="5"/>
    </row>
    <row r="92" spans="1:11" s="1" customFormat="1" ht="18.75" customHeight="1">
      <c r="A92" s="10">
        <f t="shared" si="1"/>
        <v>86</v>
      </c>
      <c r="B92" s="11" t="s">
        <v>320</v>
      </c>
      <c r="C92" s="8" t="s">
        <v>143</v>
      </c>
      <c r="D92" s="8" t="s">
        <v>15</v>
      </c>
      <c r="E92" s="12">
        <v>2</v>
      </c>
      <c r="F92" s="13">
        <v>195059</v>
      </c>
      <c r="G92" s="21">
        <v>390118</v>
      </c>
      <c r="H92" s="25"/>
      <c r="I92" s="5"/>
      <c r="J92" s="5"/>
      <c r="K92" s="5"/>
    </row>
    <row r="93" spans="1:11" s="1" customFormat="1" ht="18.75" customHeight="1">
      <c r="A93" s="10">
        <f t="shared" si="1"/>
        <v>87</v>
      </c>
      <c r="B93" s="11" t="s">
        <v>144</v>
      </c>
      <c r="C93" s="8" t="s">
        <v>145</v>
      </c>
      <c r="D93" s="8" t="s">
        <v>9</v>
      </c>
      <c r="E93" s="12">
        <v>12</v>
      </c>
      <c r="F93" s="13">
        <v>39109</v>
      </c>
      <c r="G93" s="21">
        <v>469308</v>
      </c>
      <c r="H93" s="25"/>
      <c r="I93" s="5"/>
      <c r="J93" s="5"/>
      <c r="K93" s="5"/>
    </row>
    <row r="94" spans="1:11" s="1" customFormat="1" ht="18.75" customHeight="1">
      <c r="A94" s="10">
        <f t="shared" si="1"/>
        <v>88</v>
      </c>
      <c r="B94" s="11" t="s">
        <v>146</v>
      </c>
      <c r="C94" s="8" t="s">
        <v>147</v>
      </c>
      <c r="D94" s="8" t="s">
        <v>9</v>
      </c>
      <c r="E94" s="12">
        <v>2</v>
      </c>
      <c r="F94" s="14">
        <v>300</v>
      </c>
      <c r="G94" s="22">
        <v>600</v>
      </c>
      <c r="H94" s="25"/>
      <c r="I94" s="5"/>
      <c r="J94" s="5"/>
      <c r="K94" s="5"/>
    </row>
    <row r="95" spans="1:11" s="1" customFormat="1" ht="18.75" customHeight="1">
      <c r="A95" s="10">
        <f t="shared" si="1"/>
        <v>89</v>
      </c>
      <c r="B95" s="11" t="s">
        <v>148</v>
      </c>
      <c r="C95" s="8" t="s">
        <v>149</v>
      </c>
      <c r="D95" s="8" t="s">
        <v>9</v>
      </c>
      <c r="E95" s="12">
        <v>2</v>
      </c>
      <c r="F95" s="14">
        <v>300</v>
      </c>
      <c r="G95" s="22">
        <v>600</v>
      </c>
      <c r="H95" s="25"/>
      <c r="I95" s="5"/>
      <c r="J95" s="5"/>
      <c r="K95" s="5"/>
    </row>
    <row r="96" spans="1:11" s="1" customFormat="1" ht="18.75" customHeight="1">
      <c r="A96" s="10">
        <f t="shared" si="1"/>
        <v>90</v>
      </c>
      <c r="B96" s="11" t="s">
        <v>318</v>
      </c>
      <c r="C96" s="8" t="s">
        <v>150</v>
      </c>
      <c r="D96" s="8" t="s">
        <v>9</v>
      </c>
      <c r="E96" s="12">
        <v>1</v>
      </c>
      <c r="F96" s="13">
        <v>658544</v>
      </c>
      <c r="G96" s="21">
        <v>658544</v>
      </c>
      <c r="H96" s="25"/>
      <c r="I96" s="5"/>
      <c r="J96" s="5"/>
      <c r="K96" s="5"/>
    </row>
    <row r="97" spans="1:11" s="1" customFormat="1" ht="18.75" customHeight="1">
      <c r="A97" s="10">
        <f t="shared" si="1"/>
        <v>91</v>
      </c>
      <c r="B97" s="11" t="s">
        <v>317</v>
      </c>
      <c r="C97" s="8" t="s">
        <v>151</v>
      </c>
      <c r="D97" s="8" t="s">
        <v>9</v>
      </c>
      <c r="E97" s="12">
        <v>1</v>
      </c>
      <c r="F97" s="13">
        <v>46661</v>
      </c>
      <c r="G97" s="21">
        <v>46661</v>
      </c>
      <c r="H97" s="25"/>
      <c r="I97" s="5"/>
      <c r="J97" s="5"/>
      <c r="K97" s="5"/>
    </row>
    <row r="98" spans="1:11" s="1" customFormat="1" ht="18.75" customHeight="1">
      <c r="A98" s="10">
        <f t="shared" si="1"/>
        <v>92</v>
      </c>
      <c r="B98" s="11" t="s">
        <v>152</v>
      </c>
      <c r="C98" s="8" t="s">
        <v>153</v>
      </c>
      <c r="D98" s="8" t="s">
        <v>15</v>
      </c>
      <c r="E98" s="12">
        <v>1</v>
      </c>
      <c r="F98" s="13">
        <v>257001</v>
      </c>
      <c r="G98" s="21">
        <v>257001</v>
      </c>
      <c r="H98" s="25"/>
      <c r="I98" s="5"/>
      <c r="J98" s="5"/>
      <c r="K98" s="5"/>
    </row>
    <row r="99" spans="1:11" s="1" customFormat="1" ht="18.75" customHeight="1">
      <c r="A99" s="10">
        <f t="shared" si="1"/>
        <v>93</v>
      </c>
      <c r="B99" s="11" t="s">
        <v>154</v>
      </c>
      <c r="C99" s="8" t="s">
        <v>155</v>
      </c>
      <c r="D99" s="8" t="s">
        <v>9</v>
      </c>
      <c r="E99" s="12">
        <v>1</v>
      </c>
      <c r="F99" s="13">
        <v>17788</v>
      </c>
      <c r="G99" s="21">
        <v>17788</v>
      </c>
      <c r="H99" s="25"/>
      <c r="I99" s="5"/>
      <c r="J99" s="5"/>
      <c r="K99" s="5"/>
    </row>
    <row r="100" spans="1:11" s="1" customFormat="1" ht="18.75" customHeight="1">
      <c r="A100" s="10">
        <f t="shared" si="1"/>
        <v>94</v>
      </c>
      <c r="B100" s="11" t="s">
        <v>158</v>
      </c>
      <c r="C100" s="8" t="s">
        <v>159</v>
      </c>
      <c r="D100" s="8" t="s">
        <v>9</v>
      </c>
      <c r="E100" s="12">
        <v>2</v>
      </c>
      <c r="F100" s="13">
        <v>6749</v>
      </c>
      <c r="G100" s="21">
        <v>13498</v>
      </c>
      <c r="H100" s="25"/>
      <c r="I100" s="5"/>
      <c r="J100" s="5"/>
      <c r="K100" s="5"/>
    </row>
    <row r="101" spans="1:11" s="1" customFormat="1" ht="18.75" customHeight="1">
      <c r="A101" s="10">
        <f t="shared" si="1"/>
        <v>95</v>
      </c>
      <c r="B101" s="11" t="s">
        <v>160</v>
      </c>
      <c r="C101" s="8" t="s">
        <v>161</v>
      </c>
      <c r="D101" s="8" t="s">
        <v>9</v>
      </c>
      <c r="E101" s="12">
        <v>10</v>
      </c>
      <c r="F101" s="13">
        <v>70175</v>
      </c>
      <c r="G101" s="21">
        <v>701750</v>
      </c>
      <c r="H101" s="25"/>
      <c r="I101" s="5"/>
      <c r="J101" s="5"/>
      <c r="K101" s="5"/>
    </row>
    <row r="102" spans="1:11" s="1" customFormat="1" ht="18.75" customHeight="1">
      <c r="A102" s="10">
        <f t="shared" si="1"/>
        <v>96</v>
      </c>
      <c r="B102" s="11" t="s">
        <v>162</v>
      </c>
      <c r="C102" s="8" t="s">
        <v>163</v>
      </c>
      <c r="D102" s="8" t="s">
        <v>9</v>
      </c>
      <c r="E102" s="12">
        <v>35</v>
      </c>
      <c r="F102" s="13">
        <v>70175</v>
      </c>
      <c r="G102" s="21">
        <v>2456125</v>
      </c>
      <c r="H102" s="25"/>
      <c r="I102" s="5"/>
      <c r="J102" s="5"/>
      <c r="K102" s="5"/>
    </row>
    <row r="103" spans="1:11" s="1" customFormat="1" ht="18.75" customHeight="1">
      <c r="A103" s="10">
        <f t="shared" si="1"/>
        <v>97</v>
      </c>
      <c r="B103" s="11" t="s">
        <v>164</v>
      </c>
      <c r="C103" s="8" t="s">
        <v>165</v>
      </c>
      <c r="D103" s="8" t="s">
        <v>9</v>
      </c>
      <c r="E103" s="12">
        <v>20</v>
      </c>
      <c r="F103" s="13">
        <v>1000</v>
      </c>
      <c r="G103" s="21">
        <v>20000</v>
      </c>
      <c r="H103" s="25"/>
      <c r="I103" s="5"/>
      <c r="J103" s="5"/>
      <c r="K103" s="5"/>
    </row>
    <row r="104" spans="1:11" s="1" customFormat="1" ht="18.75" customHeight="1">
      <c r="A104" s="10">
        <f t="shared" si="1"/>
        <v>98</v>
      </c>
      <c r="B104" s="11" t="s">
        <v>166</v>
      </c>
      <c r="C104" s="8" t="s">
        <v>167</v>
      </c>
      <c r="D104" s="8" t="s">
        <v>9</v>
      </c>
      <c r="E104" s="12">
        <v>20</v>
      </c>
      <c r="F104" s="13">
        <v>1000</v>
      </c>
      <c r="G104" s="21">
        <v>20000</v>
      </c>
      <c r="H104" s="25"/>
      <c r="I104" s="5"/>
      <c r="J104" s="5"/>
      <c r="K104" s="5"/>
    </row>
    <row r="105" spans="1:11" s="1" customFormat="1" ht="18.75" customHeight="1">
      <c r="A105" s="10">
        <f t="shared" si="1"/>
        <v>99</v>
      </c>
      <c r="B105" s="11" t="s">
        <v>168</v>
      </c>
      <c r="C105" s="8" t="s">
        <v>169</v>
      </c>
      <c r="D105" s="8" t="s">
        <v>9</v>
      </c>
      <c r="E105" s="12">
        <v>42</v>
      </c>
      <c r="F105" s="13">
        <v>1000</v>
      </c>
      <c r="G105" s="21">
        <v>42000</v>
      </c>
      <c r="H105" s="25"/>
      <c r="I105" s="5"/>
      <c r="J105" s="5"/>
      <c r="K105" s="5"/>
    </row>
    <row r="106" spans="1:11" s="1" customFormat="1" ht="18.75" customHeight="1">
      <c r="A106" s="10">
        <f t="shared" si="1"/>
        <v>100</v>
      </c>
      <c r="B106" s="11" t="s">
        <v>170</v>
      </c>
      <c r="C106" s="8" t="s">
        <v>171</v>
      </c>
      <c r="D106" s="8" t="s">
        <v>9</v>
      </c>
      <c r="E106" s="12">
        <v>2</v>
      </c>
      <c r="F106" s="13">
        <v>43805</v>
      </c>
      <c r="G106" s="21">
        <v>87610</v>
      </c>
      <c r="H106" s="25"/>
      <c r="I106" s="5"/>
      <c r="J106" s="5"/>
      <c r="K106" s="5"/>
    </row>
    <row r="107" spans="1:11" s="1" customFormat="1" ht="18.75" customHeight="1">
      <c r="A107" s="10">
        <f t="shared" si="1"/>
        <v>101</v>
      </c>
      <c r="B107" s="11" t="s">
        <v>172</v>
      </c>
      <c r="C107" s="8" t="s">
        <v>173</v>
      </c>
      <c r="D107" s="8" t="s">
        <v>15</v>
      </c>
      <c r="E107" s="12">
        <v>2</v>
      </c>
      <c r="F107" s="13">
        <v>1959</v>
      </c>
      <c r="G107" s="21">
        <v>3918</v>
      </c>
      <c r="H107" s="25"/>
      <c r="I107" s="5"/>
      <c r="J107" s="5"/>
      <c r="K107" s="5"/>
    </row>
    <row r="108" spans="1:11" s="1" customFormat="1" ht="18.75" customHeight="1">
      <c r="A108" s="10">
        <f t="shared" si="1"/>
        <v>102</v>
      </c>
      <c r="B108" s="11" t="s">
        <v>174</v>
      </c>
      <c r="C108" s="8" t="s">
        <v>175</v>
      </c>
      <c r="D108" s="8" t="s">
        <v>9</v>
      </c>
      <c r="E108" s="12">
        <v>1</v>
      </c>
      <c r="F108" s="13">
        <v>10135</v>
      </c>
      <c r="G108" s="21">
        <v>10135</v>
      </c>
      <c r="H108" s="25"/>
      <c r="I108" s="5"/>
      <c r="J108" s="5"/>
      <c r="K108" s="5"/>
    </row>
    <row r="109" spans="1:11" s="1" customFormat="1" ht="18.75" customHeight="1">
      <c r="A109" s="10">
        <f t="shared" si="1"/>
        <v>103</v>
      </c>
      <c r="B109" s="11" t="s">
        <v>176</v>
      </c>
      <c r="C109" s="8" t="s">
        <v>177</v>
      </c>
      <c r="D109" s="8" t="s">
        <v>15</v>
      </c>
      <c r="E109" s="12">
        <v>1</v>
      </c>
      <c r="F109" s="13">
        <v>31274</v>
      </c>
      <c r="G109" s="21">
        <v>31274</v>
      </c>
      <c r="H109" s="25"/>
      <c r="I109" s="5"/>
      <c r="J109" s="5"/>
      <c r="K109" s="5"/>
    </row>
    <row r="110" spans="1:11" s="1" customFormat="1" ht="18.75" customHeight="1">
      <c r="A110" s="10">
        <f t="shared" si="1"/>
        <v>104</v>
      </c>
      <c r="B110" s="11" t="s">
        <v>176</v>
      </c>
      <c r="C110" s="8" t="s">
        <v>178</v>
      </c>
      <c r="D110" s="8" t="s">
        <v>15</v>
      </c>
      <c r="E110" s="12">
        <v>1</v>
      </c>
      <c r="F110" s="13">
        <v>31278</v>
      </c>
      <c r="G110" s="21">
        <v>31278</v>
      </c>
      <c r="H110" s="25"/>
      <c r="I110" s="5"/>
      <c r="J110" s="5"/>
      <c r="K110" s="5"/>
    </row>
    <row r="111" spans="1:11" s="1" customFormat="1" ht="18.75" customHeight="1">
      <c r="A111" s="10">
        <f t="shared" si="1"/>
        <v>105</v>
      </c>
      <c r="B111" s="11" t="s">
        <v>179</v>
      </c>
      <c r="C111" s="8" t="s">
        <v>180</v>
      </c>
      <c r="D111" s="8" t="s">
        <v>9</v>
      </c>
      <c r="E111" s="12">
        <v>1</v>
      </c>
      <c r="F111" s="13">
        <v>28909</v>
      </c>
      <c r="G111" s="21">
        <v>28909</v>
      </c>
      <c r="H111" s="25"/>
      <c r="I111" s="5"/>
      <c r="J111" s="5"/>
      <c r="K111" s="5"/>
    </row>
    <row r="112" spans="1:11" s="1" customFormat="1" ht="18.75" customHeight="1">
      <c r="A112" s="10">
        <f t="shared" si="1"/>
        <v>106</v>
      </c>
      <c r="B112" s="11" t="s">
        <v>304</v>
      </c>
      <c r="C112" s="8" t="s">
        <v>181</v>
      </c>
      <c r="D112" s="8" t="s">
        <v>9</v>
      </c>
      <c r="E112" s="12">
        <v>2</v>
      </c>
      <c r="F112" s="14">
        <v>605</v>
      </c>
      <c r="G112" s="21">
        <v>1210</v>
      </c>
      <c r="H112" s="25"/>
      <c r="I112" s="5"/>
      <c r="J112" s="5"/>
      <c r="K112" s="5"/>
    </row>
    <row r="113" spans="1:11" s="1" customFormat="1" ht="18.75" customHeight="1">
      <c r="A113" s="10">
        <f t="shared" si="1"/>
        <v>107</v>
      </c>
      <c r="B113" s="11" t="s">
        <v>328</v>
      </c>
      <c r="C113" s="8" t="s">
        <v>182</v>
      </c>
      <c r="D113" s="8" t="s">
        <v>9</v>
      </c>
      <c r="E113" s="12">
        <v>15</v>
      </c>
      <c r="F113" s="13">
        <v>9704</v>
      </c>
      <c r="G113" s="21">
        <v>145560</v>
      </c>
      <c r="H113" s="25"/>
      <c r="I113" s="5"/>
      <c r="J113" s="5"/>
      <c r="K113" s="5"/>
    </row>
    <row r="114" spans="1:11" s="1" customFormat="1" ht="18.75" customHeight="1">
      <c r="A114" s="10">
        <f t="shared" si="1"/>
        <v>108</v>
      </c>
      <c r="B114" s="11" t="s">
        <v>303</v>
      </c>
      <c r="C114" s="8" t="s">
        <v>183</v>
      </c>
      <c r="D114" s="8" t="s">
        <v>9</v>
      </c>
      <c r="E114" s="12">
        <v>4</v>
      </c>
      <c r="F114" s="14">
        <v>651</v>
      </c>
      <c r="G114" s="21">
        <v>2604</v>
      </c>
      <c r="H114" s="25"/>
      <c r="I114" s="5"/>
      <c r="J114" s="5"/>
      <c r="K114" s="5"/>
    </row>
    <row r="115" spans="1:11" s="1" customFormat="1" ht="18.75" customHeight="1">
      <c r="A115" s="10">
        <f t="shared" si="1"/>
        <v>109</v>
      </c>
      <c r="B115" s="11" t="s">
        <v>316</v>
      </c>
      <c r="C115" s="8" t="s">
        <v>184</v>
      </c>
      <c r="D115" s="8" t="s">
        <v>15</v>
      </c>
      <c r="E115" s="12">
        <v>1</v>
      </c>
      <c r="F115" s="13">
        <v>1352412</v>
      </c>
      <c r="G115" s="21">
        <v>1352412</v>
      </c>
      <c r="H115" s="25"/>
      <c r="I115" s="5"/>
      <c r="J115" s="5"/>
      <c r="K115" s="5"/>
    </row>
    <row r="116" spans="1:11" s="1" customFormat="1" ht="18.75" customHeight="1">
      <c r="A116" s="10">
        <f t="shared" si="1"/>
        <v>110</v>
      </c>
      <c r="B116" s="11" t="s">
        <v>315</v>
      </c>
      <c r="C116" s="8" t="s">
        <v>185</v>
      </c>
      <c r="D116" s="8" t="s">
        <v>15</v>
      </c>
      <c r="E116" s="12">
        <v>1</v>
      </c>
      <c r="F116" s="13">
        <v>1778367</v>
      </c>
      <c r="G116" s="21">
        <v>1778367</v>
      </c>
      <c r="H116" s="25"/>
      <c r="I116" s="5"/>
      <c r="J116" s="5"/>
      <c r="K116" s="5"/>
    </row>
    <row r="117" spans="1:11" s="1" customFormat="1" ht="18.75" customHeight="1">
      <c r="A117" s="10">
        <f t="shared" si="1"/>
        <v>111</v>
      </c>
      <c r="B117" s="11" t="s">
        <v>302</v>
      </c>
      <c r="C117" s="8" t="s">
        <v>186</v>
      </c>
      <c r="D117" s="8" t="s">
        <v>9</v>
      </c>
      <c r="E117" s="12">
        <v>1</v>
      </c>
      <c r="F117" s="13">
        <v>8761</v>
      </c>
      <c r="G117" s="21">
        <v>8761</v>
      </c>
      <c r="H117" s="25"/>
      <c r="I117" s="5"/>
      <c r="J117" s="5"/>
      <c r="K117" s="5"/>
    </row>
    <row r="118" spans="1:11" s="1" customFormat="1" ht="18.75" customHeight="1">
      <c r="A118" s="10">
        <f t="shared" si="1"/>
        <v>112</v>
      </c>
      <c r="B118" s="11" t="s">
        <v>187</v>
      </c>
      <c r="C118" s="8" t="s">
        <v>188</v>
      </c>
      <c r="D118" s="8" t="s">
        <v>9</v>
      </c>
      <c r="E118" s="12">
        <v>1</v>
      </c>
      <c r="F118" s="13">
        <v>66990</v>
      </c>
      <c r="G118" s="21">
        <v>66990</v>
      </c>
      <c r="H118" s="25"/>
      <c r="I118" s="5"/>
      <c r="J118" s="5"/>
      <c r="K118" s="5"/>
    </row>
    <row r="119" spans="1:11" s="1" customFormat="1" ht="18.75" customHeight="1">
      <c r="A119" s="10">
        <f t="shared" si="1"/>
        <v>113</v>
      </c>
      <c r="B119" s="11" t="s">
        <v>191</v>
      </c>
      <c r="C119" s="8" t="s">
        <v>192</v>
      </c>
      <c r="D119" s="8" t="s">
        <v>15</v>
      </c>
      <c r="E119" s="12">
        <v>3</v>
      </c>
      <c r="F119" s="13">
        <v>133874</v>
      </c>
      <c r="G119" s="21">
        <v>401622</v>
      </c>
      <c r="H119" s="25"/>
      <c r="I119" s="5"/>
      <c r="J119" s="5"/>
      <c r="K119" s="5"/>
    </row>
    <row r="120" spans="1:11" s="1" customFormat="1" ht="18.75" customHeight="1">
      <c r="A120" s="10">
        <f t="shared" si="1"/>
        <v>114</v>
      </c>
      <c r="B120" s="11" t="s">
        <v>300</v>
      </c>
      <c r="C120" s="8" t="s">
        <v>193</v>
      </c>
      <c r="D120" s="8" t="s">
        <v>9</v>
      </c>
      <c r="E120" s="12">
        <v>2</v>
      </c>
      <c r="F120" s="13">
        <v>614716</v>
      </c>
      <c r="G120" s="21">
        <v>1229432</v>
      </c>
      <c r="H120" s="25"/>
      <c r="I120" s="5"/>
      <c r="J120" s="5"/>
      <c r="K120" s="5"/>
    </row>
    <row r="121" spans="1:11" s="1" customFormat="1" ht="18.75" customHeight="1">
      <c r="A121" s="10">
        <f t="shared" si="1"/>
        <v>115</v>
      </c>
      <c r="B121" s="11" t="s">
        <v>301</v>
      </c>
      <c r="C121" s="8" t="s">
        <v>194</v>
      </c>
      <c r="D121" s="8" t="s">
        <v>15</v>
      </c>
      <c r="E121" s="12">
        <v>1</v>
      </c>
      <c r="F121" s="13">
        <v>882492</v>
      </c>
      <c r="G121" s="21">
        <v>882492</v>
      </c>
      <c r="H121" s="25"/>
      <c r="I121" s="5"/>
      <c r="J121" s="5"/>
      <c r="K121" s="5"/>
    </row>
    <row r="122" spans="1:11" s="1" customFormat="1" ht="18.75" customHeight="1">
      <c r="A122" s="10">
        <f t="shared" si="1"/>
        <v>116</v>
      </c>
      <c r="B122" s="11" t="s">
        <v>262</v>
      </c>
      <c r="C122" s="8">
        <v>2266</v>
      </c>
      <c r="D122" s="8" t="s">
        <v>9</v>
      </c>
      <c r="E122" s="12">
        <v>2</v>
      </c>
      <c r="F122" s="13">
        <v>1163397</v>
      </c>
      <c r="G122" s="21">
        <v>2326794</v>
      </c>
      <c r="H122" s="25"/>
      <c r="I122" s="5"/>
      <c r="J122" s="5"/>
      <c r="K122" s="5"/>
    </row>
    <row r="123" spans="1:11" s="1" customFormat="1" ht="18.75" customHeight="1">
      <c r="A123" s="10">
        <f t="shared" si="1"/>
        <v>117</v>
      </c>
      <c r="B123" s="11" t="s">
        <v>263</v>
      </c>
      <c r="C123" s="8">
        <v>2493</v>
      </c>
      <c r="D123" s="8" t="s">
        <v>9</v>
      </c>
      <c r="E123" s="12">
        <v>6</v>
      </c>
      <c r="F123" s="13">
        <v>3699</v>
      </c>
      <c r="G123" s="21">
        <v>22194</v>
      </c>
      <c r="H123" s="25"/>
      <c r="I123" s="5"/>
      <c r="J123" s="5"/>
      <c r="K123" s="5"/>
    </row>
    <row r="124" spans="1:11" s="1" customFormat="1" ht="18.75" customHeight="1">
      <c r="A124" s="10">
        <f t="shared" si="1"/>
        <v>118</v>
      </c>
      <c r="B124" s="11" t="s">
        <v>195</v>
      </c>
      <c r="C124" s="8" t="s">
        <v>196</v>
      </c>
      <c r="D124" s="8" t="s">
        <v>15</v>
      </c>
      <c r="E124" s="12">
        <v>1</v>
      </c>
      <c r="F124" s="13">
        <v>35648</v>
      </c>
      <c r="G124" s="21">
        <v>35648</v>
      </c>
      <c r="H124" s="25"/>
      <c r="I124" s="5"/>
      <c r="J124" s="5"/>
      <c r="K124" s="5"/>
    </row>
    <row r="125" spans="1:11" s="1" customFormat="1" ht="18.75" customHeight="1">
      <c r="A125" s="10">
        <f t="shared" si="1"/>
        <v>119</v>
      </c>
      <c r="B125" s="11" t="s">
        <v>197</v>
      </c>
      <c r="C125" s="8" t="s">
        <v>198</v>
      </c>
      <c r="D125" s="8" t="s">
        <v>9</v>
      </c>
      <c r="E125" s="12">
        <v>1</v>
      </c>
      <c r="F125" s="13">
        <v>1892</v>
      </c>
      <c r="G125" s="21">
        <v>1892</v>
      </c>
      <c r="H125" s="25"/>
      <c r="I125" s="5"/>
      <c r="J125" s="5"/>
      <c r="K125" s="5"/>
    </row>
    <row r="126" spans="1:11" s="1" customFormat="1" ht="18.75" customHeight="1">
      <c r="A126" s="10">
        <f t="shared" si="1"/>
        <v>120</v>
      </c>
      <c r="B126" s="11" t="s">
        <v>199</v>
      </c>
      <c r="C126" s="8" t="s">
        <v>200</v>
      </c>
      <c r="D126" s="8" t="s">
        <v>9</v>
      </c>
      <c r="E126" s="12">
        <v>2</v>
      </c>
      <c r="F126" s="13">
        <v>82381</v>
      </c>
      <c r="G126" s="21">
        <v>164762</v>
      </c>
      <c r="H126" s="25"/>
      <c r="I126" s="5"/>
      <c r="J126" s="5"/>
      <c r="K126" s="5"/>
    </row>
    <row r="127" spans="1:11" s="1" customFormat="1" ht="18.75" customHeight="1">
      <c r="A127" s="10">
        <f t="shared" si="1"/>
        <v>121</v>
      </c>
      <c r="B127" s="11" t="s">
        <v>201</v>
      </c>
      <c r="C127" s="8" t="s">
        <v>202</v>
      </c>
      <c r="D127" s="8" t="s">
        <v>9</v>
      </c>
      <c r="E127" s="12">
        <v>1</v>
      </c>
      <c r="F127" s="13">
        <v>97835</v>
      </c>
      <c r="G127" s="21">
        <v>97835</v>
      </c>
      <c r="H127" s="25"/>
      <c r="I127" s="5"/>
      <c r="J127" s="5"/>
      <c r="K127" s="5"/>
    </row>
    <row r="128" spans="1:11" s="1" customFormat="1" ht="18.75" customHeight="1">
      <c r="A128" s="10">
        <f t="shared" si="1"/>
        <v>122</v>
      </c>
      <c r="B128" s="11" t="s">
        <v>299</v>
      </c>
      <c r="C128" s="8" t="s">
        <v>203</v>
      </c>
      <c r="D128" s="8" t="s">
        <v>9</v>
      </c>
      <c r="E128" s="12">
        <v>2</v>
      </c>
      <c r="F128" s="13">
        <v>2550</v>
      </c>
      <c r="G128" s="21">
        <v>5100</v>
      </c>
      <c r="H128" s="25"/>
      <c r="I128" s="5"/>
      <c r="J128" s="5"/>
      <c r="K128" s="5"/>
    </row>
    <row r="129" spans="1:11" s="1" customFormat="1" ht="18.75" customHeight="1">
      <c r="A129" s="10">
        <f t="shared" si="1"/>
        <v>123</v>
      </c>
      <c r="B129" s="11" t="s">
        <v>298</v>
      </c>
      <c r="C129" s="8" t="s">
        <v>204</v>
      </c>
      <c r="D129" s="8" t="s">
        <v>9</v>
      </c>
      <c r="E129" s="12">
        <v>48</v>
      </c>
      <c r="F129" s="13">
        <v>2334</v>
      </c>
      <c r="G129" s="21">
        <v>112032</v>
      </c>
      <c r="H129" s="25"/>
      <c r="I129" s="5"/>
      <c r="J129" s="5"/>
      <c r="K129" s="5"/>
    </row>
    <row r="130" spans="1:11" s="1" customFormat="1" ht="18.75" customHeight="1">
      <c r="A130" s="10">
        <f t="shared" si="1"/>
        <v>124</v>
      </c>
      <c r="B130" s="11" t="s">
        <v>297</v>
      </c>
      <c r="C130" s="8" t="s">
        <v>205</v>
      </c>
      <c r="D130" s="8" t="s">
        <v>9</v>
      </c>
      <c r="E130" s="12">
        <v>1</v>
      </c>
      <c r="F130" s="13">
        <v>30000</v>
      </c>
      <c r="G130" s="21">
        <v>30000</v>
      </c>
      <c r="H130" s="25"/>
      <c r="I130" s="5"/>
      <c r="J130" s="5"/>
      <c r="K130" s="5"/>
    </row>
    <row r="131" spans="1:11" s="1" customFormat="1" ht="18.75" customHeight="1">
      <c r="A131" s="10">
        <f t="shared" si="1"/>
        <v>125</v>
      </c>
      <c r="B131" s="11" t="s">
        <v>296</v>
      </c>
      <c r="C131" s="8" t="s">
        <v>206</v>
      </c>
      <c r="D131" s="8" t="s">
        <v>9</v>
      </c>
      <c r="E131" s="12">
        <v>1</v>
      </c>
      <c r="F131" s="13">
        <v>44433</v>
      </c>
      <c r="G131" s="21">
        <v>44433</v>
      </c>
      <c r="H131" s="25"/>
      <c r="I131" s="5"/>
      <c r="J131" s="5"/>
      <c r="K131" s="5"/>
    </row>
    <row r="132" spans="1:11" s="1" customFormat="1" ht="18.75" customHeight="1">
      <c r="A132" s="10">
        <f t="shared" si="1"/>
        <v>126</v>
      </c>
      <c r="B132" s="11" t="s">
        <v>207</v>
      </c>
      <c r="C132" s="8" t="s">
        <v>208</v>
      </c>
      <c r="D132" s="8" t="s">
        <v>9</v>
      </c>
      <c r="E132" s="12">
        <v>1</v>
      </c>
      <c r="F132" s="13">
        <v>2649</v>
      </c>
      <c r="G132" s="21">
        <v>2649</v>
      </c>
      <c r="H132" s="25"/>
      <c r="I132" s="5"/>
      <c r="J132" s="5"/>
      <c r="K132" s="5"/>
    </row>
    <row r="133" spans="1:11" s="1" customFormat="1" ht="18.75" customHeight="1">
      <c r="A133" s="10">
        <f t="shared" si="1"/>
        <v>127</v>
      </c>
      <c r="B133" s="11" t="s">
        <v>295</v>
      </c>
      <c r="C133" s="8" t="s">
        <v>209</v>
      </c>
      <c r="D133" s="8" t="s">
        <v>9</v>
      </c>
      <c r="E133" s="12">
        <v>1</v>
      </c>
      <c r="F133" s="13">
        <v>1723</v>
      </c>
      <c r="G133" s="21">
        <v>1723</v>
      </c>
      <c r="H133" s="25"/>
      <c r="I133" s="5"/>
      <c r="J133" s="5"/>
      <c r="K133" s="5"/>
    </row>
    <row r="134" spans="1:11" s="1" customFormat="1" ht="18.75" customHeight="1">
      <c r="A134" s="10">
        <f t="shared" si="1"/>
        <v>128</v>
      </c>
      <c r="B134" s="11" t="s">
        <v>210</v>
      </c>
      <c r="C134" s="8" t="s">
        <v>211</v>
      </c>
      <c r="D134" s="8" t="s">
        <v>9</v>
      </c>
      <c r="E134" s="12">
        <v>2</v>
      </c>
      <c r="F134" s="13">
        <v>3213</v>
      </c>
      <c r="G134" s="21">
        <v>6426</v>
      </c>
      <c r="H134" s="25"/>
      <c r="I134" s="5"/>
      <c r="J134" s="5"/>
      <c r="K134" s="5"/>
    </row>
    <row r="135" spans="1:11" s="1" customFormat="1" ht="18.75" customHeight="1">
      <c r="A135" s="10">
        <f t="shared" si="1"/>
        <v>129</v>
      </c>
      <c r="B135" s="11" t="s">
        <v>310</v>
      </c>
      <c r="C135" s="8" t="s">
        <v>212</v>
      </c>
      <c r="D135" s="8" t="s">
        <v>9</v>
      </c>
      <c r="E135" s="12">
        <v>3</v>
      </c>
      <c r="F135" s="13">
        <v>2103</v>
      </c>
      <c r="G135" s="21">
        <v>6309</v>
      </c>
      <c r="H135" s="25"/>
      <c r="I135" s="5"/>
      <c r="J135" s="5"/>
      <c r="K135" s="5"/>
    </row>
    <row r="136" spans="1:11" s="1" customFormat="1" ht="18.75" customHeight="1">
      <c r="A136" s="10">
        <f t="shared" si="1"/>
        <v>130</v>
      </c>
      <c r="B136" s="11" t="s">
        <v>311</v>
      </c>
      <c r="C136" s="8" t="s">
        <v>213</v>
      </c>
      <c r="D136" s="8" t="s">
        <v>9</v>
      </c>
      <c r="E136" s="12">
        <v>2</v>
      </c>
      <c r="F136" s="13">
        <v>1304</v>
      </c>
      <c r="G136" s="21">
        <v>2608</v>
      </c>
      <c r="H136" s="25"/>
      <c r="I136" s="5"/>
      <c r="J136" s="5"/>
      <c r="K136" s="5"/>
    </row>
    <row r="137" spans="1:11" s="1" customFormat="1" ht="18.75" customHeight="1">
      <c r="A137" s="10">
        <f aca="true" t="shared" si="2" ref="A137:A160">A136+1</f>
        <v>131</v>
      </c>
      <c r="B137" s="11" t="s">
        <v>312</v>
      </c>
      <c r="C137" s="8" t="s">
        <v>214</v>
      </c>
      <c r="D137" s="8" t="s">
        <v>9</v>
      </c>
      <c r="E137" s="12">
        <v>4</v>
      </c>
      <c r="F137" s="13">
        <v>32416</v>
      </c>
      <c r="G137" s="21">
        <v>129664</v>
      </c>
      <c r="H137" s="25"/>
      <c r="I137" s="5"/>
      <c r="J137" s="5"/>
      <c r="K137" s="5"/>
    </row>
    <row r="138" spans="1:11" s="1" customFormat="1" ht="18.75" customHeight="1">
      <c r="A138" s="10">
        <f t="shared" si="2"/>
        <v>132</v>
      </c>
      <c r="B138" s="11" t="s">
        <v>313</v>
      </c>
      <c r="C138" s="8" t="s">
        <v>215</v>
      </c>
      <c r="D138" s="8" t="s">
        <v>15</v>
      </c>
      <c r="E138" s="12">
        <v>1</v>
      </c>
      <c r="F138" s="13">
        <v>18438</v>
      </c>
      <c r="G138" s="21">
        <v>18438</v>
      </c>
      <c r="H138" s="25"/>
      <c r="I138" s="5"/>
      <c r="J138" s="5"/>
      <c r="K138" s="5"/>
    </row>
    <row r="139" spans="1:11" s="1" customFormat="1" ht="18.75" customHeight="1">
      <c r="A139" s="10">
        <f t="shared" si="2"/>
        <v>133</v>
      </c>
      <c r="B139" s="11" t="s">
        <v>314</v>
      </c>
      <c r="C139" s="8" t="s">
        <v>216</v>
      </c>
      <c r="D139" s="8" t="s">
        <v>9</v>
      </c>
      <c r="E139" s="12">
        <v>2</v>
      </c>
      <c r="F139" s="14">
        <v>276</v>
      </c>
      <c r="G139" s="22">
        <v>552</v>
      </c>
      <c r="H139" s="25"/>
      <c r="I139" s="5"/>
      <c r="J139" s="5"/>
      <c r="K139" s="5"/>
    </row>
    <row r="140" spans="1:11" s="1" customFormat="1" ht="18.75" customHeight="1">
      <c r="A140" s="10">
        <f t="shared" si="2"/>
        <v>134</v>
      </c>
      <c r="B140" s="11" t="s">
        <v>217</v>
      </c>
      <c r="C140" s="8" t="s">
        <v>218</v>
      </c>
      <c r="D140" s="8" t="s">
        <v>15</v>
      </c>
      <c r="E140" s="12">
        <v>1</v>
      </c>
      <c r="F140" s="13">
        <v>1094109</v>
      </c>
      <c r="G140" s="21">
        <v>1094109</v>
      </c>
      <c r="H140" s="25"/>
      <c r="I140" s="5"/>
      <c r="J140" s="5"/>
      <c r="K140" s="5"/>
    </row>
    <row r="141" spans="1:11" s="1" customFormat="1" ht="18.75" customHeight="1">
      <c r="A141" s="10">
        <f t="shared" si="2"/>
        <v>135</v>
      </c>
      <c r="B141" s="11" t="s">
        <v>219</v>
      </c>
      <c r="C141" s="8" t="s">
        <v>220</v>
      </c>
      <c r="D141" s="8" t="s">
        <v>9</v>
      </c>
      <c r="E141" s="12">
        <v>6</v>
      </c>
      <c r="F141" s="13">
        <v>10219</v>
      </c>
      <c r="G141" s="21">
        <v>61314</v>
      </c>
      <c r="H141" s="25"/>
      <c r="I141" s="5"/>
      <c r="J141" s="5"/>
      <c r="K141" s="5"/>
    </row>
    <row r="142" spans="1:11" s="1" customFormat="1" ht="18.75" customHeight="1">
      <c r="A142" s="10">
        <f t="shared" si="2"/>
        <v>136</v>
      </c>
      <c r="B142" s="11" t="s">
        <v>221</v>
      </c>
      <c r="C142" s="8" t="s">
        <v>222</v>
      </c>
      <c r="D142" s="8" t="s">
        <v>15</v>
      </c>
      <c r="E142" s="12">
        <v>1</v>
      </c>
      <c r="F142" s="13">
        <v>152588</v>
      </c>
      <c r="G142" s="21">
        <v>152588</v>
      </c>
      <c r="H142" s="25"/>
      <c r="I142" s="5"/>
      <c r="J142" s="5"/>
      <c r="K142" s="5"/>
    </row>
    <row r="143" spans="1:11" s="1" customFormat="1" ht="18.75" customHeight="1">
      <c r="A143" s="10">
        <f t="shared" si="2"/>
        <v>137</v>
      </c>
      <c r="B143" s="11" t="s">
        <v>223</v>
      </c>
      <c r="C143" s="8" t="s">
        <v>224</v>
      </c>
      <c r="D143" s="8" t="s">
        <v>9</v>
      </c>
      <c r="E143" s="12">
        <v>4</v>
      </c>
      <c r="F143" s="13">
        <v>14557</v>
      </c>
      <c r="G143" s="21">
        <v>58228</v>
      </c>
      <c r="H143" s="25"/>
      <c r="I143" s="5"/>
      <c r="J143" s="5"/>
      <c r="K143" s="5"/>
    </row>
    <row r="144" spans="1:11" s="1" customFormat="1" ht="18.75" customHeight="1">
      <c r="A144" s="10">
        <f t="shared" si="2"/>
        <v>138</v>
      </c>
      <c r="B144" s="11" t="s">
        <v>225</v>
      </c>
      <c r="C144" s="8" t="s">
        <v>226</v>
      </c>
      <c r="D144" s="8" t="s">
        <v>9</v>
      </c>
      <c r="E144" s="12">
        <v>10</v>
      </c>
      <c r="F144" s="14">
        <v>32</v>
      </c>
      <c r="G144" s="22">
        <v>320</v>
      </c>
      <c r="H144" s="25"/>
      <c r="I144" s="5"/>
      <c r="J144" s="5"/>
      <c r="K144" s="5"/>
    </row>
    <row r="145" spans="1:11" s="1" customFormat="1" ht="18.75" customHeight="1">
      <c r="A145" s="10">
        <f t="shared" si="2"/>
        <v>139</v>
      </c>
      <c r="B145" s="11" t="s">
        <v>227</v>
      </c>
      <c r="C145" s="8" t="s">
        <v>228</v>
      </c>
      <c r="D145" s="8" t="s">
        <v>9</v>
      </c>
      <c r="E145" s="12">
        <v>4</v>
      </c>
      <c r="F145" s="14">
        <v>511</v>
      </c>
      <c r="G145" s="21">
        <v>2044</v>
      </c>
      <c r="H145" s="25"/>
      <c r="I145" s="5"/>
      <c r="J145" s="5"/>
      <c r="K145" s="5"/>
    </row>
    <row r="146" spans="1:11" s="1" customFormat="1" ht="18.75" customHeight="1">
      <c r="A146" s="10">
        <f t="shared" si="2"/>
        <v>140</v>
      </c>
      <c r="B146" s="11" t="s">
        <v>253</v>
      </c>
      <c r="C146" s="8" t="s">
        <v>229</v>
      </c>
      <c r="D146" s="8" t="s">
        <v>9</v>
      </c>
      <c r="E146" s="12">
        <v>4</v>
      </c>
      <c r="F146" s="13">
        <v>50123</v>
      </c>
      <c r="G146" s="21">
        <v>200492</v>
      </c>
      <c r="H146" s="25"/>
      <c r="I146" s="5"/>
      <c r="J146" s="5"/>
      <c r="K146" s="5"/>
    </row>
    <row r="147" spans="1:11" s="1" customFormat="1" ht="18.75" customHeight="1">
      <c r="A147" s="10">
        <f t="shared" si="2"/>
        <v>141</v>
      </c>
      <c r="B147" s="11" t="s">
        <v>230</v>
      </c>
      <c r="C147" s="8" t="s">
        <v>231</v>
      </c>
      <c r="D147" s="8" t="s">
        <v>9</v>
      </c>
      <c r="E147" s="12">
        <v>1</v>
      </c>
      <c r="F147" s="13">
        <v>86796</v>
      </c>
      <c r="G147" s="21">
        <v>86796</v>
      </c>
      <c r="H147" s="25"/>
      <c r="I147" s="5"/>
      <c r="J147" s="5"/>
      <c r="K147" s="5"/>
    </row>
    <row r="148" spans="1:11" s="1" customFormat="1" ht="18.75" customHeight="1">
      <c r="A148" s="10">
        <f t="shared" si="2"/>
        <v>142</v>
      </c>
      <c r="B148" s="11" t="s">
        <v>232</v>
      </c>
      <c r="C148" s="8" t="s">
        <v>233</v>
      </c>
      <c r="D148" s="8" t="s">
        <v>15</v>
      </c>
      <c r="E148" s="12">
        <v>2</v>
      </c>
      <c r="F148" s="13">
        <v>16016</v>
      </c>
      <c r="G148" s="21">
        <v>32032</v>
      </c>
      <c r="H148" s="25"/>
      <c r="I148" s="5"/>
      <c r="J148" s="5"/>
      <c r="K148" s="5"/>
    </row>
    <row r="149" spans="1:11" s="1" customFormat="1" ht="18.75" customHeight="1">
      <c r="A149" s="10">
        <f t="shared" si="2"/>
        <v>143</v>
      </c>
      <c r="B149" s="11" t="s">
        <v>309</v>
      </c>
      <c r="C149" s="8" t="s">
        <v>234</v>
      </c>
      <c r="D149" s="8" t="s">
        <v>9</v>
      </c>
      <c r="E149" s="12">
        <v>3</v>
      </c>
      <c r="F149" s="13">
        <v>10493</v>
      </c>
      <c r="G149" s="21">
        <v>31479</v>
      </c>
      <c r="H149" s="25"/>
      <c r="I149" s="5"/>
      <c r="J149" s="5"/>
      <c r="K149" s="5"/>
    </row>
    <row r="150" spans="1:11" s="1" customFormat="1" ht="18.75" customHeight="1">
      <c r="A150" s="10">
        <f t="shared" si="2"/>
        <v>144</v>
      </c>
      <c r="B150" s="11" t="s">
        <v>235</v>
      </c>
      <c r="C150" s="8" t="s">
        <v>236</v>
      </c>
      <c r="D150" s="8" t="s">
        <v>9</v>
      </c>
      <c r="E150" s="12">
        <v>2</v>
      </c>
      <c r="F150" s="13">
        <v>13147</v>
      </c>
      <c r="G150" s="21">
        <v>26294</v>
      </c>
      <c r="H150" s="25"/>
      <c r="I150" s="5"/>
      <c r="J150" s="5"/>
      <c r="K150" s="5"/>
    </row>
    <row r="151" spans="1:11" s="1" customFormat="1" ht="18.75" customHeight="1">
      <c r="A151" s="10">
        <f t="shared" si="2"/>
        <v>145</v>
      </c>
      <c r="B151" s="11" t="s">
        <v>237</v>
      </c>
      <c r="C151" s="8" t="s">
        <v>238</v>
      </c>
      <c r="D151" s="8" t="s">
        <v>9</v>
      </c>
      <c r="E151" s="12">
        <v>4</v>
      </c>
      <c r="F151" s="13">
        <v>6732</v>
      </c>
      <c r="G151" s="21">
        <v>26928</v>
      </c>
      <c r="H151" s="25"/>
      <c r="I151" s="5"/>
      <c r="J151" s="5"/>
      <c r="K151" s="5"/>
    </row>
    <row r="152" spans="1:11" s="1" customFormat="1" ht="18.75" customHeight="1">
      <c r="A152" s="10">
        <f t="shared" si="2"/>
        <v>146</v>
      </c>
      <c r="B152" s="11" t="s">
        <v>239</v>
      </c>
      <c r="C152" s="8" t="s">
        <v>240</v>
      </c>
      <c r="D152" s="8" t="s">
        <v>9</v>
      </c>
      <c r="E152" s="12">
        <v>7</v>
      </c>
      <c r="F152" s="13">
        <v>25716</v>
      </c>
      <c r="G152" s="21">
        <v>180012</v>
      </c>
      <c r="H152" s="25"/>
      <c r="I152" s="5"/>
      <c r="J152" s="5"/>
      <c r="K152" s="5"/>
    </row>
    <row r="153" spans="1:11" s="1" customFormat="1" ht="18.75" customHeight="1">
      <c r="A153" s="10">
        <f t="shared" si="2"/>
        <v>147</v>
      </c>
      <c r="B153" s="11" t="s">
        <v>308</v>
      </c>
      <c r="C153" s="8" t="s">
        <v>241</v>
      </c>
      <c r="D153" s="8" t="s">
        <v>9</v>
      </c>
      <c r="E153" s="12">
        <v>4</v>
      </c>
      <c r="F153" s="13">
        <v>86418</v>
      </c>
      <c r="G153" s="21">
        <v>345672</v>
      </c>
      <c r="H153" s="25"/>
      <c r="I153" s="5"/>
      <c r="J153" s="5"/>
      <c r="K153" s="5"/>
    </row>
    <row r="154" spans="1:11" s="1" customFormat="1" ht="18.75" customHeight="1">
      <c r="A154" s="10">
        <f t="shared" si="2"/>
        <v>148</v>
      </c>
      <c r="B154" s="11" t="s">
        <v>307</v>
      </c>
      <c r="C154" s="8" t="s">
        <v>242</v>
      </c>
      <c r="D154" s="8" t="s">
        <v>9</v>
      </c>
      <c r="E154" s="12">
        <v>8</v>
      </c>
      <c r="F154" s="13">
        <v>98529</v>
      </c>
      <c r="G154" s="21">
        <v>788232</v>
      </c>
      <c r="H154" s="25"/>
      <c r="I154" s="5"/>
      <c r="J154" s="5"/>
      <c r="K154" s="5"/>
    </row>
    <row r="155" spans="1:11" s="1" customFormat="1" ht="18.75" customHeight="1">
      <c r="A155" s="10">
        <f t="shared" si="2"/>
        <v>149</v>
      </c>
      <c r="B155" s="11" t="s">
        <v>243</v>
      </c>
      <c r="C155" s="8" t="s">
        <v>244</v>
      </c>
      <c r="D155" s="8" t="s">
        <v>9</v>
      </c>
      <c r="E155" s="12">
        <v>1</v>
      </c>
      <c r="F155" s="13">
        <v>5455</v>
      </c>
      <c r="G155" s="21">
        <v>5455</v>
      </c>
      <c r="H155" s="25"/>
      <c r="I155" s="5"/>
      <c r="J155" s="5"/>
      <c r="K155" s="5"/>
    </row>
    <row r="156" spans="1:11" s="1" customFormat="1" ht="18.75" customHeight="1">
      <c r="A156" s="10">
        <f t="shared" si="2"/>
        <v>150</v>
      </c>
      <c r="B156" s="11" t="s">
        <v>243</v>
      </c>
      <c r="C156" s="8" t="s">
        <v>245</v>
      </c>
      <c r="D156" s="8" t="s">
        <v>9</v>
      </c>
      <c r="E156" s="12">
        <v>1</v>
      </c>
      <c r="F156" s="13">
        <v>4238</v>
      </c>
      <c r="G156" s="21">
        <v>4238</v>
      </c>
      <c r="H156" s="25"/>
      <c r="I156" s="5"/>
      <c r="J156" s="5"/>
      <c r="K156" s="5"/>
    </row>
    <row r="157" spans="1:11" s="1" customFormat="1" ht="18.75" customHeight="1">
      <c r="A157" s="10">
        <f t="shared" si="2"/>
        <v>151</v>
      </c>
      <c r="B157" s="11" t="s">
        <v>306</v>
      </c>
      <c r="C157" s="8" t="s">
        <v>246</v>
      </c>
      <c r="D157" s="8" t="s">
        <v>9</v>
      </c>
      <c r="E157" s="12">
        <v>1</v>
      </c>
      <c r="F157" s="13">
        <v>1198499</v>
      </c>
      <c r="G157" s="21">
        <v>1198499</v>
      </c>
      <c r="H157" s="25"/>
      <c r="I157" s="5"/>
      <c r="J157" s="5"/>
      <c r="K157" s="5"/>
    </row>
    <row r="158" spans="1:11" s="1" customFormat="1" ht="18.75" customHeight="1">
      <c r="A158" s="10">
        <f t="shared" si="2"/>
        <v>152</v>
      </c>
      <c r="B158" s="11" t="s">
        <v>247</v>
      </c>
      <c r="C158" s="8" t="s">
        <v>248</v>
      </c>
      <c r="D158" s="8" t="s">
        <v>9</v>
      </c>
      <c r="E158" s="12">
        <v>24</v>
      </c>
      <c r="F158" s="14">
        <v>28</v>
      </c>
      <c r="G158" s="22">
        <v>672</v>
      </c>
      <c r="H158" s="25"/>
      <c r="I158" s="5"/>
      <c r="J158" s="5"/>
      <c r="K158" s="5"/>
    </row>
    <row r="159" spans="1:11" s="1" customFormat="1" ht="18.75" customHeight="1">
      <c r="A159" s="10">
        <f t="shared" si="2"/>
        <v>153</v>
      </c>
      <c r="B159" s="11" t="s">
        <v>249</v>
      </c>
      <c r="C159" s="8" t="s">
        <v>250</v>
      </c>
      <c r="D159" s="8" t="s">
        <v>9</v>
      </c>
      <c r="E159" s="12">
        <v>2</v>
      </c>
      <c r="F159" s="13">
        <v>2839</v>
      </c>
      <c r="G159" s="21">
        <v>5678</v>
      </c>
      <c r="H159" s="25"/>
      <c r="I159" s="5"/>
      <c r="J159" s="5"/>
      <c r="K159" s="5"/>
    </row>
    <row r="160" spans="1:11" s="1" customFormat="1" ht="18.75" customHeight="1">
      <c r="A160" s="10">
        <f t="shared" si="2"/>
        <v>154</v>
      </c>
      <c r="B160" s="11" t="s">
        <v>305</v>
      </c>
      <c r="C160" s="8" t="s">
        <v>251</v>
      </c>
      <c r="D160" s="8" t="s">
        <v>15</v>
      </c>
      <c r="E160" s="12">
        <v>1</v>
      </c>
      <c r="F160" s="13">
        <v>111000</v>
      </c>
      <c r="G160" s="21">
        <v>111000</v>
      </c>
      <c r="H160" s="25"/>
      <c r="I160" s="5"/>
      <c r="J160" s="5"/>
      <c r="K160" s="5"/>
    </row>
    <row r="161" spans="1:8" ht="18.75" customHeight="1">
      <c r="A161" s="15"/>
      <c r="B161" s="16" t="s">
        <v>264</v>
      </c>
      <c r="C161" s="15"/>
      <c r="D161" s="15"/>
      <c r="E161" s="15"/>
      <c r="F161" s="17"/>
      <c r="G161" s="23">
        <f>SUM(G7:G160)</f>
        <v>46326630.6</v>
      </c>
      <c r="H161" s="24"/>
    </row>
    <row r="162" spans="1:8" ht="13.5" customHeight="1">
      <c r="A162" s="44" t="s">
        <v>266</v>
      </c>
      <c r="B162" s="45"/>
      <c r="C162" s="45"/>
      <c r="D162" s="45"/>
      <c r="E162" s="45"/>
      <c r="F162" s="45"/>
      <c r="G162" s="45"/>
      <c r="H162" s="46"/>
    </row>
    <row r="163" spans="1:8" ht="18.75" customHeight="1">
      <c r="A163" s="47"/>
      <c r="B163" s="48"/>
      <c r="C163" s="48"/>
      <c r="D163" s="48"/>
      <c r="E163" s="48"/>
      <c r="F163" s="48"/>
      <c r="G163" s="48"/>
      <c r="H163" s="49"/>
    </row>
    <row r="164" spans="1:8" ht="18.75" customHeight="1">
      <c r="A164" s="15">
        <v>155</v>
      </c>
      <c r="B164" s="30" t="s">
        <v>92</v>
      </c>
      <c r="C164" s="25" t="s">
        <v>93</v>
      </c>
      <c r="D164" s="8" t="s">
        <v>9</v>
      </c>
      <c r="E164" s="36">
        <v>1</v>
      </c>
      <c r="F164" s="37">
        <v>282185</v>
      </c>
      <c r="G164" s="37">
        <v>282185</v>
      </c>
      <c r="H164" s="25"/>
    </row>
    <row r="165" spans="1:8" ht="18.75" customHeight="1">
      <c r="A165" s="15">
        <v>156</v>
      </c>
      <c r="B165" s="30" t="s">
        <v>95</v>
      </c>
      <c r="C165" s="25" t="s">
        <v>96</v>
      </c>
      <c r="D165" s="8" t="s">
        <v>9</v>
      </c>
      <c r="E165" s="36">
        <v>1</v>
      </c>
      <c r="F165" s="37">
        <v>2280284</v>
      </c>
      <c r="G165" s="37">
        <v>2280284</v>
      </c>
      <c r="H165" s="25"/>
    </row>
    <row r="166" spans="1:8" ht="18.75" customHeight="1">
      <c r="A166" s="15">
        <v>157</v>
      </c>
      <c r="B166" s="30" t="s">
        <v>105</v>
      </c>
      <c r="C166" s="25" t="s">
        <v>106</v>
      </c>
      <c r="D166" s="8" t="s">
        <v>9</v>
      </c>
      <c r="E166" s="36">
        <v>1</v>
      </c>
      <c r="F166" s="37">
        <v>7410922</v>
      </c>
      <c r="G166" s="37">
        <v>7410922</v>
      </c>
      <c r="H166" s="25"/>
    </row>
    <row r="167" spans="1:8" ht="18.75" customHeight="1">
      <c r="A167" s="15">
        <v>158</v>
      </c>
      <c r="B167" s="30" t="s">
        <v>107</v>
      </c>
      <c r="C167" s="25" t="s">
        <v>108</v>
      </c>
      <c r="D167" s="8" t="s">
        <v>9</v>
      </c>
      <c r="E167" s="36">
        <v>1</v>
      </c>
      <c r="F167" s="37">
        <v>9772663.19</v>
      </c>
      <c r="G167" s="37">
        <v>9772663.19</v>
      </c>
      <c r="H167" s="25"/>
    </row>
    <row r="168" spans="1:8" ht="18.75" customHeight="1">
      <c r="A168" s="15">
        <v>159</v>
      </c>
      <c r="B168" s="30" t="s">
        <v>156</v>
      </c>
      <c r="C168" s="25" t="s">
        <v>157</v>
      </c>
      <c r="D168" s="8" t="s">
        <v>9</v>
      </c>
      <c r="E168" s="36">
        <v>1</v>
      </c>
      <c r="F168" s="37">
        <v>2547</v>
      </c>
      <c r="G168" s="37">
        <v>2547</v>
      </c>
      <c r="H168" s="25"/>
    </row>
    <row r="169" spans="1:8" ht="18.75" customHeight="1">
      <c r="A169" s="15">
        <v>160</v>
      </c>
      <c r="B169" s="30" t="s">
        <v>189</v>
      </c>
      <c r="C169" s="25" t="s">
        <v>190</v>
      </c>
      <c r="D169" s="8" t="s">
        <v>15</v>
      </c>
      <c r="E169" s="36">
        <v>3</v>
      </c>
      <c r="F169" s="37">
        <v>869154.33</v>
      </c>
      <c r="G169" s="37">
        <v>2607463</v>
      </c>
      <c r="H169" s="25"/>
    </row>
    <row r="170" spans="1:8" ht="18.75" customHeight="1">
      <c r="A170" s="31"/>
      <c r="B170" s="35" t="s">
        <v>264</v>
      </c>
      <c r="C170" s="31"/>
      <c r="D170" s="31"/>
      <c r="E170" s="31"/>
      <c r="F170" s="17"/>
      <c r="G170" s="32">
        <f>SUM(G164:G169)</f>
        <v>22356064.189999998</v>
      </c>
      <c r="H170" s="24"/>
    </row>
    <row r="171" spans="1:8" ht="18.75" customHeight="1">
      <c r="A171" s="31"/>
      <c r="B171" s="35"/>
      <c r="C171" s="31"/>
      <c r="D171" s="31"/>
      <c r="E171" s="31"/>
      <c r="F171" s="17"/>
      <c r="G171" s="32"/>
      <c r="H171" s="24"/>
    </row>
    <row r="172" spans="1:8" ht="22.5" customHeight="1">
      <c r="A172" s="15"/>
      <c r="B172" s="50" t="s">
        <v>265</v>
      </c>
      <c r="C172" s="51"/>
      <c r="D172" s="51"/>
      <c r="E172" s="51"/>
      <c r="F172" s="52"/>
      <c r="G172" s="33">
        <f>G170+G161</f>
        <v>68682694.78999999</v>
      </c>
      <c r="H172" s="24"/>
    </row>
    <row r="173" spans="1:8" ht="22.5" customHeight="1">
      <c r="A173" s="15"/>
      <c r="B173" s="50" t="s">
        <v>332</v>
      </c>
      <c r="C173" s="51"/>
      <c r="D173" s="51"/>
      <c r="E173" s="51"/>
      <c r="F173" s="52"/>
      <c r="G173" s="33"/>
      <c r="H173" s="24"/>
    </row>
    <row r="174" spans="1:8" ht="22.5" customHeight="1">
      <c r="A174" s="15"/>
      <c r="B174" s="50" t="s">
        <v>330</v>
      </c>
      <c r="C174" s="51"/>
      <c r="D174" s="51"/>
      <c r="E174" s="51"/>
      <c r="F174" s="52"/>
      <c r="G174" s="32">
        <v>46326630.6</v>
      </c>
      <c r="H174" s="24"/>
    </row>
    <row r="175" spans="1:8" ht="22.5" customHeight="1">
      <c r="A175" s="15"/>
      <c r="B175" s="50" t="s">
        <v>331</v>
      </c>
      <c r="C175" s="51"/>
      <c r="D175" s="51"/>
      <c r="E175" s="51"/>
      <c r="F175" s="52"/>
      <c r="G175" s="32">
        <v>22356064.19</v>
      </c>
      <c r="H175" s="24"/>
    </row>
    <row r="176" spans="1:5" ht="11.25">
      <c r="A176" s="2"/>
      <c r="B176" s="3"/>
      <c r="C176" s="2"/>
      <c r="D176" s="2"/>
      <c r="E176" s="2"/>
    </row>
    <row r="177" spans="1:5" ht="11.25">
      <c r="A177" s="2"/>
      <c r="B177" s="3"/>
      <c r="C177" s="2"/>
      <c r="D177" s="2"/>
      <c r="E177" s="2"/>
    </row>
    <row r="178" spans="1:7" ht="15.75">
      <c r="A178" s="18"/>
      <c r="B178" s="18" t="s">
        <v>324</v>
      </c>
      <c r="C178" s="40"/>
      <c r="D178" s="40"/>
      <c r="E178" s="18"/>
      <c r="F178" s="43" t="s">
        <v>323</v>
      </c>
      <c r="G178" s="43"/>
    </row>
    <row r="179" spans="1:5" ht="11.25">
      <c r="A179" s="2"/>
      <c r="B179" s="3"/>
      <c r="C179" s="2"/>
      <c r="D179" s="2"/>
      <c r="E179" s="2"/>
    </row>
    <row r="180" spans="1:7" ht="15.75">
      <c r="A180" s="2"/>
      <c r="B180" s="18" t="s">
        <v>254</v>
      </c>
      <c r="C180" s="40"/>
      <c r="D180" s="40"/>
      <c r="E180" s="18"/>
      <c r="F180" s="18" t="s">
        <v>255</v>
      </c>
      <c r="G180" s="34"/>
    </row>
    <row r="181" spans="1:5" ht="11.25">
      <c r="A181" s="2"/>
      <c r="B181" s="4"/>
      <c r="C181" s="2"/>
      <c r="D181" s="2"/>
      <c r="E181" s="2"/>
    </row>
    <row r="182" spans="1:5" ht="11.25">
      <c r="A182" s="2"/>
      <c r="B182" s="3"/>
      <c r="C182" s="2"/>
      <c r="D182" s="2"/>
      <c r="E182" s="2"/>
    </row>
    <row r="183" spans="1:5" ht="11.25">
      <c r="A183" s="2"/>
      <c r="B183" s="4"/>
      <c r="C183" s="2"/>
      <c r="D183" s="2"/>
      <c r="E183" s="2"/>
    </row>
    <row r="184" spans="1:5" ht="11.25">
      <c r="A184" s="2"/>
      <c r="B184" s="3"/>
      <c r="C184" s="2"/>
      <c r="D184" s="2"/>
      <c r="E184" s="2"/>
    </row>
    <row r="185" spans="1:5" ht="11.25">
      <c r="A185" s="2"/>
      <c r="B185" s="4"/>
      <c r="C185" s="2"/>
      <c r="D185" s="2"/>
      <c r="E185" s="2"/>
    </row>
    <row r="186" spans="1:5" ht="11.25">
      <c r="A186" s="2"/>
      <c r="B186" s="4"/>
      <c r="C186" s="2"/>
      <c r="D186" s="2"/>
      <c r="E186" s="2"/>
    </row>
    <row r="187" spans="1:5" ht="11.25">
      <c r="A187" s="2"/>
      <c r="B187" s="4"/>
      <c r="C187" s="2"/>
      <c r="D187" s="2"/>
      <c r="E187" s="2"/>
    </row>
    <row r="188" spans="1:5" ht="11.25">
      <c r="A188" s="2"/>
      <c r="B188" s="4"/>
      <c r="C188" s="2"/>
      <c r="D188" s="2"/>
      <c r="E188" s="2"/>
    </row>
    <row r="189" spans="1:5" ht="11.25">
      <c r="A189" s="2"/>
      <c r="B189" s="3"/>
      <c r="C189" s="2"/>
      <c r="D189" s="2"/>
      <c r="E189" s="2"/>
    </row>
    <row r="190" spans="1:5" ht="11.25">
      <c r="A190" s="2"/>
      <c r="B190" s="3"/>
      <c r="C190" s="2"/>
      <c r="D190" s="2"/>
      <c r="E190" s="2"/>
    </row>
    <row r="191" spans="1:5" ht="11.25">
      <c r="A191" s="2"/>
      <c r="B191" s="3"/>
      <c r="C191" s="2"/>
      <c r="D191" s="2"/>
      <c r="E191" s="2"/>
    </row>
    <row r="192" spans="1:5" ht="11.25">
      <c r="A192" s="2"/>
      <c r="B192" s="3"/>
      <c r="C192" s="2"/>
      <c r="D192" s="2"/>
      <c r="E192" s="2"/>
    </row>
    <row r="193" spans="1:5" ht="11.25">
      <c r="A193" s="2"/>
      <c r="B193" s="3"/>
      <c r="C193" s="2"/>
      <c r="D193" s="2"/>
      <c r="E193" s="2"/>
    </row>
    <row r="194" spans="1:5" ht="11.25">
      <c r="A194" s="2"/>
      <c r="B194" s="3"/>
      <c r="C194" s="2"/>
      <c r="D194" s="2"/>
      <c r="E194" s="2"/>
    </row>
    <row r="195" spans="1:5" ht="11.25">
      <c r="A195" s="38" t="s">
        <v>334</v>
      </c>
      <c r="B195" s="38"/>
      <c r="C195" s="2"/>
      <c r="D195" s="2"/>
      <c r="E195" s="2"/>
    </row>
    <row r="196" spans="1:5" ht="11.25">
      <c r="A196" s="39" t="s">
        <v>333</v>
      </c>
      <c r="B196" s="39"/>
      <c r="C196" s="2"/>
      <c r="D196" s="2"/>
      <c r="E196" s="2"/>
    </row>
    <row r="197" spans="1:5" ht="11.25">
      <c r="A197" s="2"/>
      <c r="B197" s="3"/>
      <c r="C197" s="2"/>
      <c r="D197" s="2"/>
      <c r="E197" s="2"/>
    </row>
    <row r="198" spans="1:5" ht="11.25">
      <c r="A198" s="2"/>
      <c r="B198" s="3"/>
      <c r="C198" s="2"/>
      <c r="D198" s="2"/>
      <c r="E198" s="2"/>
    </row>
    <row r="199" spans="1:5" ht="11.25">
      <c r="A199" s="2"/>
      <c r="B199" s="3"/>
      <c r="C199" s="2"/>
      <c r="D199" s="2"/>
      <c r="E199" s="2"/>
    </row>
    <row r="200" spans="1:5" ht="11.25">
      <c r="A200" s="2"/>
      <c r="B200" s="3"/>
      <c r="C200" s="2"/>
      <c r="D200" s="2"/>
      <c r="E200" s="2"/>
    </row>
    <row r="201" spans="1:5" ht="11.25">
      <c r="A201" s="2"/>
      <c r="B201" s="3"/>
      <c r="C201" s="2"/>
      <c r="D201" s="2"/>
      <c r="E201" s="2"/>
    </row>
    <row r="202" spans="1:5" ht="11.25">
      <c r="A202" s="2"/>
      <c r="B202" s="3"/>
      <c r="C202" s="2"/>
      <c r="D202" s="2"/>
      <c r="E202" s="2"/>
    </row>
    <row r="203" spans="1:5" ht="11.25">
      <c r="A203" s="2"/>
      <c r="B203" s="3"/>
      <c r="C203" s="2"/>
      <c r="D203" s="2"/>
      <c r="E203" s="2"/>
    </row>
    <row r="204" spans="1:5" ht="11.25">
      <c r="A204" s="2"/>
      <c r="B204" s="3"/>
      <c r="C204" s="2"/>
      <c r="D204" s="2"/>
      <c r="E204" s="2"/>
    </row>
    <row r="205" spans="1:5" ht="11.25">
      <c r="A205" s="2"/>
      <c r="B205" s="3"/>
      <c r="C205" s="2"/>
      <c r="D205" s="2"/>
      <c r="E205" s="2"/>
    </row>
    <row r="206" spans="1:5" ht="11.25">
      <c r="A206" s="2"/>
      <c r="B206" s="3"/>
      <c r="C206" s="2"/>
      <c r="D206" s="2"/>
      <c r="E206" s="2"/>
    </row>
    <row r="207" spans="1:5" ht="11.25">
      <c r="A207" s="2"/>
      <c r="B207" s="3"/>
      <c r="C207" s="2"/>
      <c r="D207" s="2"/>
      <c r="E207" s="2"/>
    </row>
    <row r="208" spans="1:5" ht="11.25">
      <c r="A208" s="2"/>
      <c r="B208" s="3"/>
      <c r="C208" s="2"/>
      <c r="D208" s="2"/>
      <c r="E208" s="2"/>
    </row>
    <row r="209" spans="1:5" ht="11.25">
      <c r="A209" s="2"/>
      <c r="B209" s="3"/>
      <c r="C209" s="2"/>
      <c r="D209" s="2"/>
      <c r="E209" s="2"/>
    </row>
    <row r="210" spans="1:5" ht="11.25">
      <c r="A210" s="2"/>
      <c r="B210" s="3"/>
      <c r="C210" s="2"/>
      <c r="D210" s="2"/>
      <c r="E210" s="2"/>
    </row>
    <row r="211" spans="1:5" ht="11.25">
      <c r="A211" s="2"/>
      <c r="B211" s="3"/>
      <c r="C211" s="2"/>
      <c r="D211" s="2"/>
      <c r="E211" s="2"/>
    </row>
    <row r="212" spans="1:5" ht="11.25">
      <c r="A212" s="2"/>
      <c r="B212" s="3"/>
      <c r="C212" s="2"/>
      <c r="D212" s="2"/>
      <c r="E212" s="2"/>
    </row>
    <row r="213" spans="1:5" ht="11.25">
      <c r="A213" s="2"/>
      <c r="B213" s="3"/>
      <c r="C213" s="2"/>
      <c r="D213" s="2"/>
      <c r="E213" s="2"/>
    </row>
    <row r="214" spans="1:5" ht="11.25">
      <c r="A214" s="2"/>
      <c r="B214" s="3"/>
      <c r="C214" s="2"/>
      <c r="D214" s="2"/>
      <c r="E214" s="2"/>
    </row>
    <row r="215" spans="1:5" ht="11.25">
      <c r="A215" s="2"/>
      <c r="B215" s="3"/>
      <c r="C215" s="2"/>
      <c r="D215" s="2"/>
      <c r="E215" s="2"/>
    </row>
    <row r="216" spans="1:5" ht="11.25">
      <c r="A216" s="2"/>
      <c r="B216" s="3"/>
      <c r="C216" s="2"/>
      <c r="D216" s="2"/>
      <c r="E216" s="2"/>
    </row>
    <row r="217" spans="1:5" ht="11.25">
      <c r="A217" s="2"/>
      <c r="B217" s="3"/>
      <c r="C217" s="2"/>
      <c r="D217" s="2"/>
      <c r="E217" s="2"/>
    </row>
    <row r="218" spans="1:5" ht="11.25">
      <c r="A218" s="2"/>
      <c r="B218" s="3"/>
      <c r="C218" s="2"/>
      <c r="D218" s="2"/>
      <c r="E218" s="2"/>
    </row>
    <row r="219" spans="1:5" ht="11.25">
      <c r="A219" s="2"/>
      <c r="B219" s="3"/>
      <c r="C219" s="2"/>
      <c r="D219" s="2"/>
      <c r="E219" s="2"/>
    </row>
    <row r="220" spans="1:5" ht="11.25">
      <c r="A220" s="2"/>
      <c r="B220" s="2"/>
      <c r="C220" s="2"/>
      <c r="D220" s="2"/>
      <c r="E220" s="2"/>
    </row>
    <row r="221" spans="1:5" ht="11.25">
      <c r="A221" s="2"/>
      <c r="B221" s="2"/>
      <c r="C221" s="2"/>
      <c r="D221" s="2"/>
      <c r="E221" s="2"/>
    </row>
    <row r="222" spans="1:5" ht="11.25">
      <c r="A222" s="2"/>
      <c r="B222" s="2"/>
      <c r="C222" s="2"/>
      <c r="D222" s="2"/>
      <c r="E222" s="2"/>
    </row>
    <row r="223" spans="1:5" ht="11.25">
      <c r="A223" s="2"/>
      <c r="B223" s="2"/>
      <c r="C223" s="2"/>
      <c r="D223" s="2"/>
      <c r="E223" s="2"/>
    </row>
    <row r="224" spans="1:5" ht="11.25">
      <c r="A224" s="2"/>
      <c r="B224" s="2"/>
      <c r="C224" s="2"/>
      <c r="D224" s="2"/>
      <c r="E224" s="2"/>
    </row>
    <row r="225" spans="1:5" ht="11.25">
      <c r="A225" s="2"/>
      <c r="B225" s="2"/>
      <c r="C225" s="2"/>
      <c r="D225" s="2"/>
      <c r="E225" s="2"/>
    </row>
  </sheetData>
  <sheetProtection/>
  <mergeCells count="12">
    <mergeCell ref="A195:B195"/>
    <mergeCell ref="A196:B196"/>
    <mergeCell ref="C178:D178"/>
    <mergeCell ref="C180:D180"/>
    <mergeCell ref="G1:H1"/>
    <mergeCell ref="G2:H2"/>
    <mergeCell ref="F178:G178"/>
    <mergeCell ref="A162:H163"/>
    <mergeCell ref="B174:F174"/>
    <mergeCell ref="B175:F175"/>
    <mergeCell ref="B172:F172"/>
    <mergeCell ref="B173:F17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  <rowBreaks count="20" manualBreakCount="20">
    <brk id="580" max="65535" man="1"/>
    <brk id="610" max="65535" man="1"/>
    <brk id="640" max="65535" man="1"/>
    <brk id="670" max="65535" man="1"/>
    <brk id="700" max="65535" man="1"/>
    <brk id="730" max="65535" man="1"/>
    <brk id="760" max="65535" man="1"/>
    <brk id="790" max="65535" man="1"/>
    <brk id="820" max="65535" man="1"/>
    <brk id="850" max="65535" man="1"/>
    <brk id="880" max="65535" man="1"/>
    <brk id="910" max="65535" man="1"/>
    <brk id="940" max="65535" man="1"/>
    <brk id="970" max="65535" man="1"/>
    <brk id="1000" max="65535" man="1"/>
    <brk id="1030" max="65535" man="1"/>
    <brk id="1060" max="65535" man="1"/>
    <brk id="1090" max="65535" man="1"/>
    <brk id="1120" max="65535" man="1"/>
    <brk id="114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Surtaev</dc:creator>
  <cp:keywords/>
  <dc:description/>
  <cp:lastModifiedBy>Surtaev</cp:lastModifiedBy>
  <cp:lastPrinted>2014-03-21T08:41:54Z</cp:lastPrinted>
  <dcterms:created xsi:type="dcterms:W3CDTF">2013-11-26T07:01:14Z</dcterms:created>
  <dcterms:modified xsi:type="dcterms:W3CDTF">2014-07-21T08:50:32Z</dcterms:modified>
  <cp:category/>
  <cp:version/>
  <cp:contentType/>
  <cp:contentStatus/>
</cp:coreProperties>
</file>