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15" windowWidth="16500" windowHeight="13695" tabRatio="831" activeTab="3"/>
  </bookViews>
  <sheets>
    <sheet name="форма 3.1" sheetId="1" r:id="rId1"/>
    <sheet name="форма 3.5" sheetId="2" r:id="rId2"/>
    <sheet name="форма 3.6" sheetId="3" r:id="rId3"/>
    <sheet name="форма 3.7" sheetId="4" r:id="rId4"/>
  </sheets>
  <definedNames>
    <definedName name="_xlnm.Print_Titles" localSheetId="1">'форма 3.5'!$7:$8</definedName>
  </definedNames>
  <calcPr fullCalcOnLoad="1"/>
</workbook>
</file>

<file path=xl/sharedStrings.xml><?xml version="1.0" encoding="utf-8"?>
<sst xmlns="http://schemas.openxmlformats.org/spreadsheetml/2006/main" count="168" uniqueCount="123">
  <si>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</si>
  <si>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</si>
  <si>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</si>
  <si>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</si>
  <si>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</si>
  <si>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</si>
  <si>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"Интернет"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</si>
  <si>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</si>
  <si>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</si>
  <si>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</si>
  <si>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канализационных сетей (в однотрубном исчислении) (километров)</t>
  </si>
  <si>
    <t>Количество насосных станций (штук)</t>
  </si>
  <si>
    <t>Количество очистных сооружений (штук)</t>
  </si>
  <si>
    <t>Наименование органа регулирования, принявшего решение об утверждении тарифа на водоотведение</t>
  </si>
  <si>
    <t>Реквизиты (дата, номер) решения об утверждении тарифа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</si>
  <si>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</si>
  <si>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</si>
  <si>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Источник официального опубликования решения об установлении тарифа на водоотведение</t>
  </si>
  <si>
    <t>Наименование органа регулирования, принявшего решение об утверждении тарифа на транспортировку сточных вод</t>
  </si>
  <si>
    <t>Реквизиты (дата, номер) решения об утверждении тарифа на транспортировку сточных вод</t>
  </si>
  <si>
    <t>Величина установленного тарифа на транспортировку сточных вод</t>
  </si>
  <si>
    <t>Срок действия установленного тарифа на транспортировку сточных вод</t>
  </si>
  <si>
    <t>Источник официального опубликования решения об установлении тарифа на транспортировку сточных вод</t>
  </si>
  <si>
    <t>Наименование органа регулирования тарифов, принявшего решение об утверждении тарифа на подключение к централизованной системе водоотведения</t>
  </si>
  <si>
    <t>Реквизиты решения об утверждении тарифа на подключение к централизованной системе водоотведения</t>
  </si>
  <si>
    <t>Величина установленного тарифа на подключение к централизованной системе водоотведения</t>
  </si>
  <si>
    <t>Срок действия установленного тарифа на подключение к централизованной системе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</si>
  <si>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</si>
  <si>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1) Выручка от регулируемой деятельности (тыс. рублей) с разбивкой по видам деятельности</t>
  </si>
  <si>
    <t>2) Себестоимость производимых товаров (оказываемых услуг) по регулируемому виду деятельности (тыс. рублей), включая:</t>
  </si>
  <si>
    <t>а) расходы на оплату услуг по приему, транспортировке и очистке сточных вод другими организациями</t>
  </si>
  <si>
    <t>в) расходы на химические реагенты, используемые в технологическом процессе</t>
  </si>
  <si>
    <t>г) расходы на оплату труда и отчисления на социальные нужды основного производственного персонала</t>
  </si>
  <si>
    <t>д) расходы на оплату труда и отчисления на социальные нужды административно-управленческого персонала</t>
  </si>
  <si>
    <t>е) расходы на амортизацию основных производственных средств</t>
  </si>
  <si>
    <t>ж) расходы на аренду имущества, используемого для осуществления регулируемого вида деятельности</t>
  </si>
  <si>
    <t>з) общепроизводственные расходы, в том числе отнесенные к ним расходы на текущий и капитальный ремонт</t>
  </si>
  <si>
    <t>и) общехозяйственные расходы, в том числе отнесенные к ним расходы на текущий и капитальный ремонт</t>
  </si>
  <si>
    <t>к)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</si>
  <si>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л)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</si>
  <si>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</si>
  <si>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 Сведения об изменении стоимости основных фондов (в том числе за счет ввода в эксплуатацию (вывода из эксплуатации)), их переоценки (тыс. рублей)</t>
  </si>
  <si>
    <t>5) Валовая прибыль от продажи товаров и услуг по регулируемому виду деятельности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</si>
  <si>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</si>
  <si>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8) Объем сточных вод, принятых от других регулируемых организаций в сфере водоотведения и (или) очистки сточных вод (тыс. куб. метров)</t>
  </si>
  <si>
    <t>9) Объем сточных вод, пропущенных через очистные сооружения (тыс. куб. метров)</t>
  </si>
  <si>
    <t>Форма 3.2. Информация о тарифе на водоотведение</t>
  </si>
  <si>
    <t>Форма 3.3. Информация о тарифе на транспортировку сточных вод</t>
  </si>
  <si>
    <t>Форма 3.4. Информация о тарифах на подключение к централизованной системе водоотведения</t>
  </si>
  <si>
    <t>Наименование показателя</t>
  </si>
  <si>
    <t>2)* Себестоимость товарной продукции</t>
  </si>
  <si>
    <t>б) расходы на покупаемую электрическую энергию (мощность), используемую в технологическом процессе (с указанием средневзвешенной стоимости 1 кВт/ч.), и объем приобретения электрической энергии</t>
  </si>
  <si>
    <t xml:space="preserve"> - объем приобретения, тыс.кВтч/год</t>
  </si>
  <si>
    <t xml:space="preserve"> - средневзвешенная стоимость 1кВт/ч.</t>
  </si>
  <si>
    <t>№5087746119951 от 17.09.2008г. Межрайонная инспекция Федеральной налоговой службы №46 по г.Москве.</t>
  </si>
  <si>
    <t>216400, Смоленская обл., г.Десногорск</t>
  </si>
  <si>
    <t>rosenergoatom. Ru</t>
  </si>
  <si>
    <t>mail@saes.ru</t>
  </si>
  <si>
    <t>С 8.00 до 17.00</t>
  </si>
  <si>
    <t>Услуги по водоотведению</t>
  </si>
  <si>
    <t>11) Среднесписочная численность основного производственного персонала (человек)</t>
  </si>
  <si>
    <t>10) Объем транспортируемых сточных вод (тыс. куб. метров)</t>
  </si>
  <si>
    <t>АО "Концерн Росэнергоатом"
филиал АО "Концерн Росэнергоатом" "Смоленская атомная станция"</t>
  </si>
  <si>
    <t>Лубенский Павел Алексеевич</t>
  </si>
  <si>
    <t xml:space="preserve"> 8 (48153) 7-47-69</t>
  </si>
  <si>
    <t>Фактические показатели за 2017г.</t>
  </si>
  <si>
    <t>Фактические показатели за 2017 год по водоотведению</t>
  </si>
  <si>
    <t>5) Убытки от продажи товаров и услуг по регулируемому виду деятельности (тыс.руб.)</t>
  </si>
  <si>
    <t>АО "Концерн Росэнергоатом"</t>
  </si>
  <si>
    <t xml:space="preserve">Утверждено </t>
  </si>
  <si>
    <t>филиал "Смоленская атомная станция"</t>
  </si>
  <si>
    <t>Приказом ФАС России</t>
  </si>
  <si>
    <t>от 19.06.2017 № 792/17</t>
  </si>
  <si>
    <t xml:space="preserve">Форма 3.1. Общая информация о регулируемой организации </t>
  </si>
  <si>
    <t xml:space="preserve">Форма 3.5  Информация об основных показателях финансово-хозяйственной деятельности регулируемой организации
</t>
  </si>
  <si>
    <t xml:space="preserve">Форма 3.6. Информация об основных потребительских характеристиках регулируемых товаров и услуг, оказываемых регулируемой организацией и их соответствии установленным требованиям 
</t>
  </si>
  <si>
    <t>Наименование инвестиционной программы</t>
  </si>
  <si>
    <t>Дата утверждения</t>
  </si>
  <si>
    <t>Цель инвестиционных программ</t>
  </si>
  <si>
    <t>Наименование органа исполнительной власти субъекта Российской Федерации, утвердившего инвестиционные программы</t>
  </si>
  <si>
    <t>Наименование органа местного самоуправления, согласовавшего инвестиционные программы</t>
  </si>
  <si>
    <t>Сроки начала и окончания реализации инвестиционных программ</t>
  </si>
  <si>
    <t xml:space="preserve"> Потребность в финансовых средствах, необходимых для реализации инвестиционной программы</t>
  </si>
  <si>
    <t xml:space="preserve">Наименование мероприятия </t>
  </si>
  <si>
    <t>Потребность в финансовых средствах на ____год , тыс. руб.</t>
  </si>
  <si>
    <t>Источник финансирования</t>
  </si>
  <si>
    <t>мероприятие 1</t>
  </si>
  <si>
    <t>мероприятие 2</t>
  </si>
  <si>
    <t>и т.д.</t>
  </si>
  <si>
    <t>Плановые значения целевых показателей инвестиционной программы</t>
  </si>
  <si>
    <t>Фактические значения целевых показателей инвестиционной программы</t>
  </si>
  <si>
    <t>Информация об использовании инвестиционных средств за отчетный год</t>
  </si>
  <si>
    <t xml:space="preserve">Квартал </t>
  </si>
  <si>
    <t>Наименование мероприятия</t>
  </si>
  <si>
    <t>Сведения об использовании инвестиционных средств за отчетный год (тыс.руб.)</t>
  </si>
  <si>
    <t>Источник финансирования инвестиционной программы</t>
  </si>
  <si>
    <t>1 квартал</t>
  </si>
  <si>
    <t>2 квартал</t>
  </si>
  <si>
    <t>Информация о внесении изменений в инвестиционную программу</t>
  </si>
  <si>
    <t>Дата внесения изменений</t>
  </si>
  <si>
    <t>Внесенные изменения</t>
  </si>
  <si>
    <t>Форма 3.7. Информация об инвестиционных программах регулируемой организации и отчетах об их реализации</t>
  </si>
  <si>
    <t>Плановые значения показателей надежности, качества и энергоэффективности объектов централизованной системы водоотведения</t>
  </si>
  <si>
    <t xml:space="preserve">м) прочие расходы, которые подлежат отнесению к регулируемым видам деятельности в соответствии с основами ценообразования </t>
  </si>
  <si>
    <t xml:space="preserve"> -</t>
  </si>
  <si>
    <t>Показатели аварийности на канализационных сетях и количество засоров для самотечных сетей (единиц на километр)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</si>
  <si>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</si>
  <si>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</si>
  <si>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 xml:space="preserve">    - взвешенные вещества</t>
  </si>
  <si>
    <t xml:space="preserve">    - БПК5</t>
  </si>
  <si>
    <t xml:space="preserve">    - аммоний-ион</t>
  </si>
  <si>
    <t xml:space="preserve">    - нитрит-анион</t>
  </si>
  <si>
    <t xml:space="preserve">    - фосфаты (по P)</t>
  </si>
  <si>
    <t xml:space="preserve">    - нефтепродукты</t>
  </si>
  <si>
    <t xml:space="preserve">    - микробиология</t>
  </si>
  <si>
    <t>Доля исполненных в срок договоров о подключении (процент общего количества заключенных договоров о подключении)</t>
  </si>
  <si>
    <t>Средняя продолжительность рассмотрения заявлений о подключении (дней)</t>
  </si>
  <si>
    <t>7) Объем сточных вод, принятых от потребителей оказываемых услуг 
(тыс. куб. метров)</t>
  </si>
  <si>
    <t>-</t>
  </si>
  <si>
    <t>Услуги по транспортировке 
сточных вод (фекальные)</t>
  </si>
  <si>
    <t>Услуги по очистке сточных вод
 (фекальные)</t>
  </si>
  <si>
    <t xml:space="preserve">
Услуги по водоотведению поверхностных сточных вод 
(ливневые)</t>
  </si>
  <si>
    <t>Очистка стоков - 5,257
Транспортировка - 12,35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</si>
</sst>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26282F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"/>
      <color rgb="FF26282F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justify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0" fontId="46" fillId="34" borderId="10" xfId="0" applyFont="1" applyFill="1" applyBorder="1" applyAlignment="1">
      <alignment vertical="top" wrapText="1"/>
    </xf>
    <xf numFmtId="0" fontId="46" fillId="0" borderId="0" xfId="0" applyFont="1" applyFill="1" applyAlignment="1">
      <alignment vertical="center" wrapText="1"/>
    </xf>
    <xf numFmtId="0" fontId="46" fillId="0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 wrapText="1"/>
    </xf>
    <xf numFmtId="0" fontId="49" fillId="0" borderId="0" xfId="0" applyFont="1" applyFill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6" fillId="31" borderId="10" xfId="0" applyFont="1" applyFill="1" applyBorder="1" applyAlignment="1">
      <alignment horizontal="center" vertical="center" wrapText="1"/>
    </xf>
    <xf numFmtId="0" fontId="33" fillId="31" borderId="10" xfId="42" applyFill="1" applyBorder="1" applyAlignment="1" applyProtection="1">
      <alignment horizontal="center" vertical="center" wrapText="1"/>
      <protection/>
    </xf>
    <xf numFmtId="0" fontId="46" fillId="31" borderId="10" xfId="0" applyFont="1" applyFill="1" applyBorder="1" applyAlignment="1">
      <alignment horizontal="justify" vertical="center" wrapText="1"/>
    </xf>
    <xf numFmtId="0" fontId="50" fillId="31" borderId="12" xfId="0" applyFont="1" applyFill="1" applyBorder="1" applyAlignment="1">
      <alignment horizontal="center" vertical="center" wrapText="1"/>
    </xf>
    <xf numFmtId="0" fontId="46" fillId="31" borderId="1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50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 wrapText="1"/>
    </xf>
    <xf numFmtId="3" fontId="8" fillId="31" borderId="10" xfId="0" applyNumberFormat="1" applyFont="1" applyFill="1" applyBorder="1" applyAlignment="1">
      <alignment horizontal="center" vertical="center" wrapText="1"/>
    </xf>
    <xf numFmtId="1" fontId="8" fillId="31" borderId="10" xfId="0" applyNumberFormat="1" applyFont="1" applyFill="1" applyBorder="1" applyAlignment="1">
      <alignment horizontal="center" vertical="center" wrapText="1"/>
    </xf>
    <xf numFmtId="165" fontId="8" fillId="31" borderId="10" xfId="0" applyNumberFormat="1" applyFont="1" applyFill="1" applyBorder="1" applyAlignment="1">
      <alignment horizontal="center" vertical="center" wrapText="1"/>
    </xf>
    <xf numFmtId="2" fontId="8" fillId="31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right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46" fillId="35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164" fontId="8" fillId="31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51" fillId="31" borderId="13" xfId="0" applyFont="1" applyFill="1" applyBorder="1" applyAlignment="1">
      <alignment horizontal="center" vertical="center" wrapText="1"/>
    </xf>
    <xf numFmtId="0" fontId="46" fillId="31" borderId="10" xfId="0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left" vertical="center" wrapText="1"/>
    </xf>
    <xf numFmtId="0" fontId="50" fillId="33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7" fillId="31" borderId="11" xfId="0" applyFont="1" applyFill="1" applyBorder="1" applyAlignment="1">
      <alignment horizontal="center" vertical="center" wrapText="1"/>
    </xf>
    <xf numFmtId="0" fontId="47" fillId="31" borderId="14" xfId="0" applyFont="1" applyFill="1" applyBorder="1" applyAlignment="1">
      <alignment horizontal="center" vertical="center" wrapText="1"/>
    </xf>
    <xf numFmtId="0" fontId="47" fillId="31" borderId="15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left"/>
    </xf>
    <xf numFmtId="0" fontId="11" fillId="33" borderId="15" xfId="0" applyFont="1" applyFill="1" applyBorder="1" applyAlignment="1">
      <alignment horizontal="left"/>
    </xf>
    <xf numFmtId="0" fontId="11" fillId="31" borderId="11" xfId="0" applyFont="1" applyFill="1" applyBorder="1" applyAlignment="1">
      <alignment horizontal="center"/>
    </xf>
    <xf numFmtId="0" fontId="11" fillId="31" borderId="14" xfId="0" applyFont="1" applyFill="1" applyBorder="1" applyAlignment="1">
      <alignment horizontal="center"/>
    </xf>
    <xf numFmtId="0" fontId="11" fillId="31" borderId="15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1" borderId="11" xfId="0" applyFont="1" applyFill="1" applyBorder="1" applyAlignment="1">
      <alignment horizontal="center" vertical="center" wrapText="1"/>
    </xf>
    <xf numFmtId="0" fontId="11" fillId="31" borderId="14" xfId="0" applyFont="1" applyFill="1" applyBorder="1" applyAlignment="1">
      <alignment horizontal="center" vertical="center" wrapText="1"/>
    </xf>
    <xf numFmtId="0" fontId="11" fillId="31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46" fillId="33" borderId="10" xfId="0" applyFont="1" applyFill="1" applyBorder="1" applyAlignment="1">
      <alignment horizontal="left"/>
    </xf>
    <xf numFmtId="0" fontId="46" fillId="31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vertic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46" fillId="35" borderId="11" xfId="0" applyFont="1" applyFill="1" applyBorder="1" applyAlignment="1">
      <alignment horizontal="center" vertical="center" wrapText="1"/>
    </xf>
    <xf numFmtId="0" fontId="46" fillId="35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saes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33CC"/>
    <pageSetUpPr fitToPage="1"/>
  </sheetPr>
  <dimension ref="A1:H45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41.7109375" style="1" customWidth="1"/>
    <col min="2" max="2" width="25.00390625" style="1" customWidth="1"/>
    <col min="3" max="3" width="37.7109375" style="9" customWidth="1"/>
    <col min="4" max="4" width="18.28125" style="1" customWidth="1"/>
    <col min="5" max="16384" width="9.140625" style="1" customWidth="1"/>
  </cols>
  <sheetData>
    <row r="1" spans="1:6" s="33" customFormat="1" ht="15">
      <c r="A1" s="32" t="s">
        <v>68</v>
      </c>
      <c r="C1" s="35" t="s">
        <v>69</v>
      </c>
      <c r="F1" s="34"/>
    </row>
    <row r="2" spans="1:6" s="33" customFormat="1" ht="15">
      <c r="A2" s="32" t="s">
        <v>70</v>
      </c>
      <c r="C2" s="35" t="s">
        <v>71</v>
      </c>
      <c r="F2" s="34"/>
    </row>
    <row r="3" spans="1:6" s="33" customFormat="1" ht="15">
      <c r="A3" s="32"/>
      <c r="C3" s="35" t="s">
        <v>72</v>
      </c>
      <c r="F3" s="34"/>
    </row>
    <row r="4" spans="1:7" s="33" customFormat="1" ht="15">
      <c r="A4" s="32"/>
      <c r="F4" s="34"/>
      <c r="G4" s="35"/>
    </row>
    <row r="5" spans="1:3" ht="28.5" customHeight="1">
      <c r="A5" s="49" t="s">
        <v>73</v>
      </c>
      <c r="B5" s="49"/>
      <c r="C5" s="49"/>
    </row>
    <row r="6" ht="15">
      <c r="A6" s="3"/>
    </row>
    <row r="7" ht="15">
      <c r="A7" s="2"/>
    </row>
    <row r="8" spans="1:3" ht="66.75" customHeight="1">
      <c r="A8" s="53" t="s">
        <v>0</v>
      </c>
      <c r="B8" s="54"/>
      <c r="C8" s="21" t="s">
        <v>62</v>
      </c>
    </row>
    <row r="9" spans="1:8" ht="24.75" customHeight="1">
      <c r="A9" s="50" t="s">
        <v>1</v>
      </c>
      <c r="B9" s="51"/>
      <c r="C9" s="18" t="s">
        <v>63</v>
      </c>
      <c r="D9" s="23"/>
      <c r="E9" s="23"/>
      <c r="F9" s="23"/>
      <c r="G9" s="23"/>
      <c r="H9" s="23"/>
    </row>
    <row r="10" spans="1:3" ht="70.5" customHeight="1">
      <c r="A10" s="50" t="s">
        <v>2</v>
      </c>
      <c r="B10" s="51"/>
      <c r="C10" s="22" t="s">
        <v>54</v>
      </c>
    </row>
    <row r="11" spans="1:3" ht="15">
      <c r="A11" s="50" t="s">
        <v>3</v>
      </c>
      <c r="B11" s="51"/>
      <c r="C11" s="18" t="s">
        <v>55</v>
      </c>
    </row>
    <row r="12" spans="1:3" ht="15">
      <c r="A12" s="50" t="s">
        <v>4</v>
      </c>
      <c r="B12" s="51"/>
      <c r="C12" s="18" t="s">
        <v>55</v>
      </c>
    </row>
    <row r="13" spans="1:3" ht="26.25" customHeight="1">
      <c r="A13" s="50" t="s">
        <v>5</v>
      </c>
      <c r="B13" s="51"/>
      <c r="C13" s="18" t="s">
        <v>64</v>
      </c>
    </row>
    <row r="14" spans="1:3" ht="26.25" customHeight="1">
      <c r="A14" s="50" t="s">
        <v>6</v>
      </c>
      <c r="B14" s="51"/>
      <c r="C14" s="18" t="s">
        <v>56</v>
      </c>
    </row>
    <row r="15" spans="1:3" ht="26.25" customHeight="1">
      <c r="A15" s="50" t="s">
        <v>7</v>
      </c>
      <c r="B15" s="51"/>
      <c r="C15" s="19" t="s">
        <v>57</v>
      </c>
    </row>
    <row r="16" spans="1:3" ht="44.25" customHeight="1">
      <c r="A16" s="50" t="s">
        <v>8</v>
      </c>
      <c r="B16" s="51"/>
      <c r="C16" s="18" t="s">
        <v>58</v>
      </c>
    </row>
    <row r="17" spans="1:3" ht="25.5" customHeight="1">
      <c r="A17" s="50" t="s">
        <v>9</v>
      </c>
      <c r="B17" s="51"/>
      <c r="C17" s="25" t="s">
        <v>59</v>
      </c>
    </row>
    <row r="18" spans="1:4" ht="30" customHeight="1">
      <c r="A18" s="51" t="s">
        <v>10</v>
      </c>
      <c r="B18" s="52"/>
      <c r="C18" s="48" t="s">
        <v>122</v>
      </c>
      <c r="D18" s="31"/>
    </row>
    <row r="19" spans="1:3" ht="23.25" customHeight="1">
      <c r="A19" s="50" t="s">
        <v>11</v>
      </c>
      <c r="B19" s="51"/>
      <c r="C19" s="20"/>
    </row>
    <row r="20" spans="1:3" ht="23.25" customHeight="1">
      <c r="A20" s="50" t="s">
        <v>12</v>
      </c>
      <c r="B20" s="51"/>
      <c r="C20" s="20"/>
    </row>
    <row r="22" spans="1:2" ht="15" hidden="1">
      <c r="A22" s="49" t="s">
        <v>46</v>
      </c>
      <c r="B22" s="49"/>
    </row>
    <row r="23" spans="1:2" ht="15" hidden="1">
      <c r="A23" s="2"/>
      <c r="B23" s="9"/>
    </row>
    <row r="24" spans="1:2" ht="45" hidden="1">
      <c r="A24" s="5" t="s">
        <v>13</v>
      </c>
      <c r="B24" s="10"/>
    </row>
    <row r="25" spans="1:2" ht="30" hidden="1">
      <c r="A25" s="5" t="s">
        <v>14</v>
      </c>
      <c r="B25" s="10"/>
    </row>
    <row r="26" spans="1:2" ht="30" hidden="1">
      <c r="A26" s="5" t="s">
        <v>15</v>
      </c>
      <c r="B26" s="10"/>
    </row>
    <row r="27" spans="1:2" ht="30" hidden="1">
      <c r="A27" s="5" t="s">
        <v>16</v>
      </c>
      <c r="B27" s="10"/>
    </row>
    <row r="28" spans="1:2" ht="45" hidden="1">
      <c r="A28" s="5" t="s">
        <v>17</v>
      </c>
      <c r="B28" s="10"/>
    </row>
    <row r="29" ht="15" hidden="1">
      <c r="A29" s="2"/>
    </row>
    <row r="30" spans="1:2" ht="20.25" customHeight="1" hidden="1">
      <c r="A30" s="49" t="s">
        <v>47</v>
      </c>
      <c r="B30" s="49"/>
    </row>
    <row r="31" ht="15" hidden="1">
      <c r="A31" s="2"/>
    </row>
    <row r="32" spans="1:2" ht="45" hidden="1">
      <c r="A32" s="5" t="s">
        <v>18</v>
      </c>
      <c r="B32" s="10"/>
    </row>
    <row r="33" spans="1:2" ht="45" hidden="1">
      <c r="A33" s="5" t="s">
        <v>19</v>
      </c>
      <c r="B33" s="10"/>
    </row>
    <row r="34" spans="1:2" ht="30" hidden="1">
      <c r="A34" s="5" t="s">
        <v>20</v>
      </c>
      <c r="B34" s="10"/>
    </row>
    <row r="35" spans="1:2" ht="30" hidden="1">
      <c r="A35" s="5" t="s">
        <v>21</v>
      </c>
      <c r="B35" s="10"/>
    </row>
    <row r="36" spans="1:2" ht="45" hidden="1">
      <c r="A36" s="5" t="s">
        <v>22</v>
      </c>
      <c r="B36" s="10"/>
    </row>
    <row r="37" ht="15" hidden="1">
      <c r="A37" s="2"/>
    </row>
    <row r="38" spans="1:2" ht="31.5" customHeight="1" hidden="1">
      <c r="A38" s="49" t="s">
        <v>48</v>
      </c>
      <c r="B38" s="49"/>
    </row>
    <row r="39" ht="15" hidden="1">
      <c r="A39" s="2"/>
    </row>
    <row r="40" spans="1:2" ht="60" hidden="1">
      <c r="A40" s="5" t="s">
        <v>23</v>
      </c>
      <c r="B40" s="10"/>
    </row>
    <row r="41" spans="1:2" ht="45" hidden="1">
      <c r="A41" s="5" t="s">
        <v>24</v>
      </c>
      <c r="B41" s="10"/>
    </row>
    <row r="42" spans="1:2" ht="45" hidden="1">
      <c r="A42" s="5" t="s">
        <v>25</v>
      </c>
      <c r="B42" s="10"/>
    </row>
    <row r="43" spans="1:2" ht="45" hidden="1">
      <c r="A43" s="5" t="s">
        <v>26</v>
      </c>
      <c r="B43" s="10"/>
    </row>
    <row r="44" spans="1:2" ht="60" hidden="1">
      <c r="A44" s="5" t="s">
        <v>27</v>
      </c>
      <c r="B44" s="10"/>
    </row>
    <row r="45" ht="15" hidden="1">
      <c r="A45" s="2"/>
    </row>
  </sheetData>
  <sheetProtection/>
  <mergeCells count="17">
    <mergeCell ref="A5:C5"/>
    <mergeCell ref="A11:B11"/>
    <mergeCell ref="A8:B8"/>
    <mergeCell ref="A9:B9"/>
    <mergeCell ref="A10:B10"/>
    <mergeCell ref="A38:B38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30:B30"/>
  </mergeCells>
  <hyperlinks>
    <hyperlink ref="C15" r:id="rId1" display="mail@saes.ru"/>
  </hyperlinks>
  <printOptions/>
  <pageMargins left="0.7086614173228347" right="0.18" top="0.7480314960629921" bottom="1.13" header="0.31496062992125984" footer="0.31496062992125984"/>
  <pageSetup fitToHeight="10" fitToWidth="1" horizontalDpi="600" verticalDpi="600" orientation="portrait" paperSize="9" scale="7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3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24" sqref="I24"/>
    </sheetView>
  </sheetViews>
  <sheetFormatPr defaultColWidth="9.140625" defaultRowHeight="15"/>
  <cols>
    <col min="1" max="1" width="73.7109375" style="1" customWidth="1"/>
    <col min="2" max="4" width="15.28125" style="12" customWidth="1"/>
    <col min="5" max="16384" width="9.140625" style="1" customWidth="1"/>
  </cols>
  <sheetData>
    <row r="1" spans="1:4" s="33" customFormat="1" ht="15" customHeight="1">
      <c r="A1" s="32" t="s">
        <v>68</v>
      </c>
      <c r="D1" s="35" t="s">
        <v>69</v>
      </c>
    </row>
    <row r="2" spans="1:4" s="33" customFormat="1" ht="15">
      <c r="A2" s="32" t="s">
        <v>70</v>
      </c>
      <c r="D2" s="35" t="s">
        <v>71</v>
      </c>
    </row>
    <row r="3" spans="1:4" s="33" customFormat="1" ht="15">
      <c r="A3" s="32"/>
      <c r="D3" s="35" t="s">
        <v>72</v>
      </c>
    </row>
    <row r="4" spans="1:4" s="33" customFormat="1" ht="15">
      <c r="A4" s="32"/>
      <c r="D4" s="35"/>
    </row>
    <row r="5" spans="1:2" ht="36.75" customHeight="1">
      <c r="A5" s="49" t="s">
        <v>74</v>
      </c>
      <c r="B5" s="49"/>
    </row>
    <row r="6" spans="1:2" ht="18.75" customHeight="1">
      <c r="A6" s="17"/>
      <c r="B6" s="13"/>
    </row>
    <row r="7" spans="1:4" ht="28.5" customHeight="1">
      <c r="A7" s="55" t="s">
        <v>49</v>
      </c>
      <c r="B7" s="57" t="s">
        <v>65</v>
      </c>
      <c r="C7" s="58"/>
      <c r="D7" s="59"/>
    </row>
    <row r="8" spans="1:4" ht="84.75" customHeight="1">
      <c r="A8" s="56"/>
      <c r="B8" s="47" t="s">
        <v>120</v>
      </c>
      <c r="C8" s="47" t="s">
        <v>119</v>
      </c>
      <c r="D8" s="47" t="s">
        <v>121</v>
      </c>
    </row>
    <row r="9" spans="1:4" ht="21" customHeight="1">
      <c r="A9" s="5" t="s">
        <v>28</v>
      </c>
      <c r="B9" s="27">
        <v>9562.837</v>
      </c>
      <c r="C9" s="28">
        <v>16.18883</v>
      </c>
      <c r="D9" s="28">
        <v>186.13655</v>
      </c>
    </row>
    <row r="10" spans="1:4" ht="32.25" customHeight="1">
      <c r="A10" s="5" t="s">
        <v>29</v>
      </c>
      <c r="B10" s="27">
        <f>B11+B12+B15+B16+B17+B18+B19+B20+B21+B22+B23+B24</f>
        <v>24611.03</v>
      </c>
      <c r="C10" s="27">
        <f>C11+C12+C15+C16+C17+C18+C19+C20+C21+C22+C23+C24</f>
        <v>2275.856</v>
      </c>
      <c r="D10" s="27">
        <f>D11+D12+D15+D16+D17+D18+D19+D20+D21+D22+D23+D24</f>
        <v>27749.15</v>
      </c>
    </row>
    <row r="11" spans="1:4" ht="30">
      <c r="A11" s="5" t="s">
        <v>30</v>
      </c>
      <c r="B11" s="27">
        <v>0</v>
      </c>
      <c r="C11" s="27">
        <v>0</v>
      </c>
      <c r="D11" s="27">
        <v>0</v>
      </c>
    </row>
    <row r="12" spans="1:4" ht="48.75" customHeight="1">
      <c r="A12" s="5" t="s">
        <v>51</v>
      </c>
      <c r="B12" s="27">
        <v>5301.36</v>
      </c>
      <c r="C12" s="27">
        <v>0</v>
      </c>
      <c r="D12" s="27">
        <v>2599.95</v>
      </c>
    </row>
    <row r="13" spans="1:4" ht="15">
      <c r="A13" s="5" t="s">
        <v>53</v>
      </c>
      <c r="B13" s="29">
        <f>B12/B14</f>
        <v>5.865160260346309</v>
      </c>
      <c r="C13" s="29"/>
      <c r="D13" s="29">
        <f>D12/D14</f>
        <v>5.769845320787376</v>
      </c>
    </row>
    <row r="14" spans="1:4" ht="15">
      <c r="A14" s="8" t="s">
        <v>52</v>
      </c>
      <c r="B14" s="29">
        <v>903.873</v>
      </c>
      <c r="C14" s="28">
        <v>0</v>
      </c>
      <c r="D14" s="30">
        <v>450.61</v>
      </c>
    </row>
    <row r="15" spans="1:4" ht="20.25" customHeight="1">
      <c r="A15" s="5" t="s">
        <v>31</v>
      </c>
      <c r="B15" s="27">
        <v>131.49</v>
      </c>
      <c r="C15" s="45">
        <v>0</v>
      </c>
      <c r="D15" s="45">
        <v>12.35</v>
      </c>
    </row>
    <row r="16" spans="1:4" ht="30">
      <c r="A16" s="5" t="s">
        <v>32</v>
      </c>
      <c r="B16" s="27">
        <v>4423</v>
      </c>
      <c r="C16" s="27">
        <v>78.95</v>
      </c>
      <c r="D16" s="27">
        <v>6201</v>
      </c>
    </row>
    <row r="17" spans="1:4" ht="30">
      <c r="A17" s="5" t="s">
        <v>33</v>
      </c>
      <c r="B17" s="27">
        <v>0</v>
      </c>
      <c r="C17" s="27">
        <v>0</v>
      </c>
      <c r="D17" s="27">
        <v>0</v>
      </c>
    </row>
    <row r="18" spans="1:4" ht="21.75" customHeight="1">
      <c r="A18" s="5" t="s">
        <v>34</v>
      </c>
      <c r="B18" s="27">
        <v>491.05</v>
      </c>
      <c r="C18" s="27">
        <v>71.59</v>
      </c>
      <c r="D18" s="27">
        <v>659.06</v>
      </c>
    </row>
    <row r="19" spans="1:4" ht="30">
      <c r="A19" s="5" t="s">
        <v>35</v>
      </c>
      <c r="B19" s="27">
        <v>0</v>
      </c>
      <c r="C19" s="27">
        <v>0</v>
      </c>
      <c r="D19" s="27"/>
    </row>
    <row r="20" spans="1:4" ht="30">
      <c r="A20" s="5" t="s">
        <v>36</v>
      </c>
      <c r="B20" s="27">
        <v>1547.2</v>
      </c>
      <c r="C20" s="27">
        <v>18.64</v>
      </c>
      <c r="D20" s="27">
        <v>2134</v>
      </c>
    </row>
    <row r="21" spans="1:4" ht="30.75" customHeight="1">
      <c r="A21" s="5" t="s">
        <v>37</v>
      </c>
      <c r="B21" s="27">
        <v>228.14936</v>
      </c>
      <c r="C21" s="27">
        <v>0.676</v>
      </c>
      <c r="D21" s="27">
        <v>9.14763</v>
      </c>
    </row>
    <row r="22" spans="1:4" ht="70.5" customHeight="1">
      <c r="A22" s="5" t="s">
        <v>38</v>
      </c>
      <c r="B22" s="27">
        <v>9143.92</v>
      </c>
      <c r="C22" s="27">
        <v>2079.94</v>
      </c>
      <c r="D22" s="27">
        <v>11042.61</v>
      </c>
    </row>
    <row r="23" spans="1:4" ht="78.75" customHeight="1">
      <c r="A23" s="5" t="s">
        <v>39</v>
      </c>
      <c r="B23" s="27">
        <v>0</v>
      </c>
      <c r="C23" s="27">
        <v>0</v>
      </c>
      <c r="D23" s="27">
        <v>5.61</v>
      </c>
    </row>
    <row r="24" spans="1:4" ht="47.25" customHeight="1">
      <c r="A24" s="46" t="s">
        <v>103</v>
      </c>
      <c r="B24" s="27">
        <f>24383.03+228-B12-B15-B16-B17-B18-B19-B20-B21-B22</f>
        <v>3344.860639999997</v>
      </c>
      <c r="C24" s="27">
        <f>2275.2+0.656-C12-C15-C16-C17-C18-C19-C20-C21-C22</f>
        <v>26.059999999999945</v>
      </c>
      <c r="D24" s="27">
        <f>27734.54+9-D12-D15-D16-D17-D18-D19-D20-D21-D22</f>
        <v>5085.42237</v>
      </c>
    </row>
    <row r="25" spans="1:4" s="14" customFormat="1" ht="24" customHeight="1">
      <c r="A25" s="7" t="s">
        <v>50</v>
      </c>
      <c r="B25" s="27">
        <v>8733.57267</v>
      </c>
      <c r="C25" s="27">
        <v>12.587</v>
      </c>
      <c r="D25" s="27">
        <v>169.736</v>
      </c>
    </row>
    <row r="26" spans="1:4" ht="48.75" customHeight="1">
      <c r="A26" s="5" t="s">
        <v>40</v>
      </c>
      <c r="B26" s="27">
        <f>B9-B25</f>
        <v>829.26433</v>
      </c>
      <c r="C26" s="27">
        <f>C9-C25</f>
        <v>3.6018299999999996</v>
      </c>
      <c r="D26" s="27">
        <f>D9-D25</f>
        <v>16.40055000000001</v>
      </c>
    </row>
    <row r="27" spans="1:4" ht="30">
      <c r="A27" s="5" t="s">
        <v>42</v>
      </c>
      <c r="B27" s="27">
        <f>B26</f>
        <v>829.26433</v>
      </c>
      <c r="C27" s="27">
        <f>C26</f>
        <v>3.6018299999999996</v>
      </c>
      <c r="D27" s="27">
        <f>D26</f>
        <v>16.40055000000001</v>
      </c>
    </row>
    <row r="28" spans="1:4" ht="33" customHeight="1">
      <c r="A28" s="5" t="s">
        <v>41</v>
      </c>
      <c r="B28" s="27">
        <v>0</v>
      </c>
      <c r="C28" s="27">
        <v>0</v>
      </c>
      <c r="D28" s="27">
        <v>0</v>
      </c>
    </row>
    <row r="29" spans="1:4" ht="33" customHeight="1">
      <c r="A29" s="5" t="s">
        <v>67</v>
      </c>
      <c r="B29" s="27" t="s">
        <v>104</v>
      </c>
      <c r="C29" s="27" t="s">
        <v>104</v>
      </c>
      <c r="D29" s="27" t="s">
        <v>104</v>
      </c>
    </row>
    <row r="30" spans="1:4" ht="59.25" customHeight="1">
      <c r="A30" s="5" t="s">
        <v>43</v>
      </c>
      <c r="B30" s="45" t="s">
        <v>104</v>
      </c>
      <c r="C30" s="27" t="s">
        <v>104</v>
      </c>
      <c r="D30" s="27" t="s">
        <v>104</v>
      </c>
    </row>
    <row r="31" spans="1:4" ht="30" customHeight="1">
      <c r="A31" s="5" t="s">
        <v>117</v>
      </c>
      <c r="B31" s="30">
        <v>3.458</v>
      </c>
      <c r="C31" s="30">
        <v>3.458</v>
      </c>
      <c r="D31" s="30">
        <v>28.806</v>
      </c>
    </row>
    <row r="32" spans="1:4" ht="33" customHeight="1">
      <c r="A32" s="5" t="s">
        <v>44</v>
      </c>
      <c r="B32" s="30">
        <v>364.019</v>
      </c>
      <c r="C32" s="28">
        <v>0</v>
      </c>
      <c r="D32" s="28">
        <v>0</v>
      </c>
    </row>
    <row r="33" spans="1:4" ht="30.75" customHeight="1">
      <c r="A33" s="5" t="s">
        <v>45</v>
      </c>
      <c r="B33" s="30">
        <v>1062.86</v>
      </c>
      <c r="C33" s="28"/>
      <c r="D33" s="30">
        <v>4507.01</v>
      </c>
    </row>
    <row r="34" spans="1:4" ht="21" customHeight="1">
      <c r="A34" s="7" t="s">
        <v>61</v>
      </c>
      <c r="B34" s="28"/>
      <c r="C34" s="30">
        <v>679.05</v>
      </c>
      <c r="D34" s="28"/>
    </row>
    <row r="35" spans="1:4" ht="35.25" customHeight="1">
      <c r="A35" s="5" t="s">
        <v>60</v>
      </c>
      <c r="B35" s="28">
        <v>8</v>
      </c>
      <c r="C35" s="28">
        <v>0</v>
      </c>
      <c r="D35" s="28">
        <v>12</v>
      </c>
    </row>
  </sheetData>
  <sheetProtection/>
  <mergeCells count="3">
    <mergeCell ref="A5:B5"/>
    <mergeCell ref="A7:A8"/>
    <mergeCell ref="B7:D7"/>
  </mergeCells>
  <printOptions/>
  <pageMargins left="0.5118110236220472" right="0.1968503937007874" top="0.5118110236220472" bottom="0.2755905511811024" header="0.15748031496062992" footer="0.15748031496062992"/>
  <pageSetup fitToHeight="5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26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70.7109375" style="1" customWidth="1"/>
    <col min="2" max="2" width="22.421875" style="16" customWidth="1"/>
    <col min="3" max="16384" width="9.140625" style="1" customWidth="1"/>
  </cols>
  <sheetData>
    <row r="1" spans="1:6" s="33" customFormat="1" ht="15">
      <c r="A1" s="32" t="s">
        <v>68</v>
      </c>
      <c r="B1" s="35" t="s">
        <v>69</v>
      </c>
      <c r="F1" s="34"/>
    </row>
    <row r="2" spans="1:6" s="33" customFormat="1" ht="15">
      <c r="A2" s="32" t="s">
        <v>70</v>
      </c>
      <c r="B2" s="35" t="s">
        <v>71</v>
      </c>
      <c r="F2" s="34"/>
    </row>
    <row r="3" spans="1:6" s="33" customFormat="1" ht="15">
      <c r="A3" s="32"/>
      <c r="B3" s="35" t="s">
        <v>72</v>
      </c>
      <c r="F3" s="34"/>
    </row>
    <row r="4" spans="1:6" s="33" customFormat="1" ht="15">
      <c r="A4" s="32"/>
      <c r="B4" s="35"/>
      <c r="F4" s="34"/>
    </row>
    <row r="5" spans="1:2" ht="43.5" customHeight="1">
      <c r="A5" s="49" t="s">
        <v>75</v>
      </c>
      <c r="B5" s="49"/>
    </row>
    <row r="6" spans="1:2" ht="19.5" customHeight="1">
      <c r="A6" s="4"/>
      <c r="B6" s="15"/>
    </row>
    <row r="7" spans="1:2" ht="73.5" customHeight="1">
      <c r="A7" s="11" t="s">
        <v>49</v>
      </c>
      <c r="B7" s="24" t="s">
        <v>66</v>
      </c>
    </row>
    <row r="8" spans="1:2" ht="36.75" customHeight="1">
      <c r="A8" s="6" t="s">
        <v>105</v>
      </c>
      <c r="B8" s="26" t="s">
        <v>118</v>
      </c>
    </row>
    <row r="9" spans="1:2" ht="38.25" customHeight="1">
      <c r="A9" s="6" t="s">
        <v>106</v>
      </c>
      <c r="B9" s="26">
        <v>247</v>
      </c>
    </row>
    <row r="10" spans="1:2" ht="15">
      <c r="A10" s="6" t="s">
        <v>108</v>
      </c>
      <c r="B10" s="26">
        <v>36</v>
      </c>
    </row>
    <row r="11" spans="1:2" ht="15">
      <c r="A11" s="6" t="s">
        <v>109</v>
      </c>
      <c r="B11" s="26">
        <v>36</v>
      </c>
    </row>
    <row r="12" spans="1:2" ht="15">
      <c r="A12" s="6" t="s">
        <v>110</v>
      </c>
      <c r="B12" s="26">
        <v>247</v>
      </c>
    </row>
    <row r="13" spans="1:2" ht="15">
      <c r="A13" s="6" t="s">
        <v>111</v>
      </c>
      <c r="B13" s="26">
        <v>247</v>
      </c>
    </row>
    <row r="14" spans="1:2" ht="15">
      <c r="A14" s="6" t="s">
        <v>112</v>
      </c>
      <c r="B14" s="26">
        <v>247</v>
      </c>
    </row>
    <row r="15" spans="1:2" ht="15">
      <c r="A15" s="6" t="s">
        <v>113</v>
      </c>
      <c r="B15" s="26">
        <v>36</v>
      </c>
    </row>
    <row r="16" spans="1:2" ht="15">
      <c r="A16" s="6" t="s">
        <v>114</v>
      </c>
      <c r="B16" s="26">
        <v>192</v>
      </c>
    </row>
    <row r="17" spans="1:2" ht="51" customHeight="1">
      <c r="A17" s="6" t="s">
        <v>107</v>
      </c>
      <c r="B17" s="26" t="s">
        <v>118</v>
      </c>
    </row>
    <row r="18" spans="1:2" ht="15">
      <c r="A18" s="6" t="s">
        <v>108</v>
      </c>
      <c r="B18" s="26" t="s">
        <v>118</v>
      </c>
    </row>
    <row r="19" spans="1:2" ht="15">
      <c r="A19" s="6" t="s">
        <v>109</v>
      </c>
      <c r="B19" s="26" t="s">
        <v>118</v>
      </c>
    </row>
    <row r="20" spans="1:2" ht="15">
      <c r="A20" s="6" t="s">
        <v>110</v>
      </c>
      <c r="B20" s="26" t="s">
        <v>118</v>
      </c>
    </row>
    <row r="21" spans="1:2" ht="15">
      <c r="A21" s="6" t="s">
        <v>111</v>
      </c>
      <c r="B21" s="26" t="s">
        <v>118</v>
      </c>
    </row>
    <row r="22" spans="1:2" ht="15">
      <c r="A22" s="6" t="s">
        <v>112</v>
      </c>
      <c r="B22" s="26" t="s">
        <v>118</v>
      </c>
    </row>
    <row r="23" spans="1:2" ht="15">
      <c r="A23" s="6" t="s">
        <v>113</v>
      </c>
      <c r="B23" s="26" t="s">
        <v>118</v>
      </c>
    </row>
    <row r="24" spans="1:2" ht="15">
      <c r="A24" s="6" t="s">
        <v>114</v>
      </c>
      <c r="B24" s="26" t="s">
        <v>118</v>
      </c>
    </row>
    <row r="25" spans="1:2" ht="30" customHeight="1">
      <c r="A25" s="6" t="s">
        <v>115</v>
      </c>
      <c r="B25" s="26" t="s">
        <v>118</v>
      </c>
    </row>
    <row r="26" spans="1:2" ht="22.5" customHeight="1">
      <c r="A26" s="6" t="s">
        <v>116</v>
      </c>
      <c r="B26" s="26" t="s">
        <v>118</v>
      </c>
    </row>
  </sheetData>
  <sheetProtection/>
  <mergeCells count="1">
    <mergeCell ref="A5:B5"/>
  </mergeCells>
  <printOptions horizontalCentered="1"/>
  <pageMargins left="0.7" right="0.17" top="0.75" bottom="0.75" header="0.3" footer="0.3"/>
  <pageSetup fitToHeight="0" fitToWidth="1" horizontalDpi="600" verticalDpi="600" orientation="portrait" paperSize="9" r:id="rId1"/>
  <headerFooter>
    <oddFooter>&amp;R 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44"/>
  <sheetViews>
    <sheetView tabSelected="1" zoomScalePageLayoutView="0" workbookViewId="0" topLeftCell="A1">
      <selection activeCell="O23" sqref="O23"/>
    </sheetView>
  </sheetViews>
  <sheetFormatPr defaultColWidth="9.140625" defaultRowHeight="15"/>
  <cols>
    <col min="1" max="1" width="17.7109375" style="36" customWidth="1"/>
    <col min="2" max="2" width="13.7109375" style="36" customWidth="1"/>
    <col min="3" max="3" width="12.140625" style="36" customWidth="1"/>
    <col min="4" max="7" width="5.28125" style="36" customWidth="1"/>
    <col min="8" max="8" width="12.140625" style="36" customWidth="1"/>
    <col min="9" max="12" width="5.28125" style="36" customWidth="1"/>
    <col min="13" max="14" width="6.421875" style="36" customWidth="1"/>
    <col min="15" max="16384" width="9.140625" style="36" customWidth="1"/>
  </cols>
  <sheetData>
    <row r="1" spans="1:14" s="33" customFormat="1" ht="15">
      <c r="A1" s="32" t="s">
        <v>68</v>
      </c>
      <c r="F1" s="34"/>
      <c r="N1" s="35" t="s">
        <v>69</v>
      </c>
    </row>
    <row r="2" spans="1:14" s="33" customFormat="1" ht="15">
      <c r="A2" s="32" t="s">
        <v>70</v>
      </c>
      <c r="F2" s="34"/>
      <c r="N2" s="35" t="s">
        <v>71</v>
      </c>
    </row>
    <row r="3" spans="1:14" s="33" customFormat="1" ht="15">
      <c r="A3" s="32"/>
      <c r="F3" s="34"/>
      <c r="N3" s="35" t="s">
        <v>72</v>
      </c>
    </row>
    <row r="4" spans="1:7" s="33" customFormat="1" ht="15">
      <c r="A4" s="32"/>
      <c r="F4" s="34"/>
      <c r="G4" s="35"/>
    </row>
    <row r="5" spans="1:14" ht="36.75" customHeight="1">
      <c r="A5" s="87" t="s">
        <v>101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ht="15">
      <c r="F6" s="37"/>
    </row>
    <row r="7" spans="1:14" ht="15.75" customHeight="1">
      <c r="A7" s="77" t="s">
        <v>76</v>
      </c>
      <c r="B7" s="78"/>
      <c r="C7" s="78"/>
      <c r="D7" s="78"/>
      <c r="E7" s="79"/>
      <c r="F7" s="80">
        <v>0</v>
      </c>
      <c r="G7" s="81"/>
      <c r="H7" s="18">
        <v>0</v>
      </c>
      <c r="I7" s="80">
        <v>0</v>
      </c>
      <c r="J7" s="81"/>
      <c r="K7" s="80">
        <v>0</v>
      </c>
      <c r="L7" s="81"/>
      <c r="M7" s="76">
        <v>0</v>
      </c>
      <c r="N7" s="76"/>
    </row>
    <row r="8" spans="1:14" ht="15.75" customHeight="1">
      <c r="A8" s="77" t="s">
        <v>77</v>
      </c>
      <c r="B8" s="78"/>
      <c r="C8" s="78"/>
      <c r="D8" s="78"/>
      <c r="E8" s="79"/>
      <c r="F8" s="80">
        <v>0</v>
      </c>
      <c r="G8" s="81"/>
      <c r="H8" s="38">
        <v>0</v>
      </c>
      <c r="I8" s="80">
        <v>0</v>
      </c>
      <c r="J8" s="81"/>
      <c r="K8" s="80">
        <v>0</v>
      </c>
      <c r="L8" s="81"/>
      <c r="M8" s="76">
        <v>0</v>
      </c>
      <c r="N8" s="76"/>
    </row>
    <row r="9" spans="1:14" ht="15.75" customHeight="1">
      <c r="A9" s="77" t="s">
        <v>78</v>
      </c>
      <c r="B9" s="78"/>
      <c r="C9" s="78"/>
      <c r="D9" s="78"/>
      <c r="E9" s="79"/>
      <c r="F9" s="80">
        <v>0</v>
      </c>
      <c r="G9" s="81"/>
      <c r="H9" s="18">
        <v>0</v>
      </c>
      <c r="I9" s="80">
        <v>0</v>
      </c>
      <c r="J9" s="81"/>
      <c r="K9" s="80">
        <v>0</v>
      </c>
      <c r="L9" s="81"/>
      <c r="M9" s="76">
        <v>0</v>
      </c>
      <c r="N9" s="76"/>
    </row>
    <row r="10" spans="1:14" ht="45" customHeight="1">
      <c r="A10" s="77" t="s">
        <v>79</v>
      </c>
      <c r="B10" s="78"/>
      <c r="C10" s="78"/>
      <c r="D10" s="78"/>
      <c r="E10" s="79"/>
      <c r="F10" s="80">
        <v>0</v>
      </c>
      <c r="G10" s="81"/>
      <c r="H10" s="38">
        <v>0</v>
      </c>
      <c r="I10" s="80">
        <v>0</v>
      </c>
      <c r="J10" s="81"/>
      <c r="K10" s="80">
        <v>0</v>
      </c>
      <c r="L10" s="81"/>
      <c r="M10" s="76">
        <v>0</v>
      </c>
      <c r="N10" s="76"/>
    </row>
    <row r="11" spans="1:14" ht="30" customHeight="1">
      <c r="A11" s="77" t="s">
        <v>80</v>
      </c>
      <c r="B11" s="78"/>
      <c r="C11" s="78"/>
      <c r="D11" s="78"/>
      <c r="E11" s="79"/>
      <c r="F11" s="80">
        <v>0</v>
      </c>
      <c r="G11" s="81"/>
      <c r="H11" s="18">
        <v>0</v>
      </c>
      <c r="I11" s="80">
        <v>0</v>
      </c>
      <c r="J11" s="81"/>
      <c r="K11" s="80">
        <v>0</v>
      </c>
      <c r="L11" s="81"/>
      <c r="M11" s="76">
        <v>0</v>
      </c>
      <c r="N11" s="76"/>
    </row>
    <row r="12" spans="1:14" ht="30" customHeight="1">
      <c r="A12" s="86" t="s">
        <v>81</v>
      </c>
      <c r="B12" s="78"/>
      <c r="C12" s="78"/>
      <c r="D12" s="78"/>
      <c r="E12" s="79"/>
      <c r="F12" s="80">
        <v>0</v>
      </c>
      <c r="G12" s="81"/>
      <c r="H12" s="38">
        <v>0</v>
      </c>
      <c r="I12" s="80">
        <v>0</v>
      </c>
      <c r="J12" s="81"/>
      <c r="K12" s="80">
        <v>0</v>
      </c>
      <c r="L12" s="81"/>
      <c r="M12" s="76">
        <v>0</v>
      </c>
      <c r="N12" s="76"/>
    </row>
    <row r="13" spans="1:6" ht="15">
      <c r="A13" s="39"/>
      <c r="B13" s="40"/>
      <c r="C13" s="40"/>
      <c r="D13" s="40"/>
      <c r="E13" s="40"/>
      <c r="F13" s="40"/>
    </row>
    <row r="14" spans="1:14" ht="28.5" customHeight="1">
      <c r="A14" s="74" t="s">
        <v>82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6" spans="1:14" ht="45" customHeight="1">
      <c r="A16" s="82" t="s">
        <v>83</v>
      </c>
      <c r="B16" s="83"/>
      <c r="C16" s="83"/>
      <c r="D16" s="84"/>
      <c r="E16" s="85" t="s">
        <v>84</v>
      </c>
      <c r="F16" s="85"/>
      <c r="G16" s="85"/>
      <c r="H16" s="85"/>
      <c r="I16" s="85"/>
      <c r="J16" s="85" t="s">
        <v>85</v>
      </c>
      <c r="K16" s="85"/>
      <c r="L16" s="85"/>
      <c r="M16" s="85"/>
      <c r="N16" s="85"/>
    </row>
    <row r="17" spans="1:14" ht="15">
      <c r="A17" s="75" t="s">
        <v>86</v>
      </c>
      <c r="B17" s="75"/>
      <c r="C17" s="75"/>
      <c r="D17" s="75"/>
      <c r="E17" s="76">
        <v>0</v>
      </c>
      <c r="F17" s="76"/>
      <c r="G17" s="76"/>
      <c r="H17" s="76"/>
      <c r="I17" s="76"/>
      <c r="J17" s="76">
        <v>0</v>
      </c>
      <c r="K17" s="76"/>
      <c r="L17" s="76"/>
      <c r="M17" s="76"/>
      <c r="N17" s="76"/>
    </row>
    <row r="18" spans="1:14" ht="15">
      <c r="A18" s="75" t="s">
        <v>87</v>
      </c>
      <c r="B18" s="75"/>
      <c r="C18" s="75"/>
      <c r="D18" s="75"/>
      <c r="E18" s="76">
        <v>0</v>
      </c>
      <c r="F18" s="76"/>
      <c r="G18" s="76"/>
      <c r="H18" s="76"/>
      <c r="I18" s="76"/>
      <c r="J18" s="76">
        <v>0</v>
      </c>
      <c r="K18" s="76"/>
      <c r="L18" s="76"/>
      <c r="M18" s="76"/>
      <c r="N18" s="76"/>
    </row>
    <row r="19" spans="1:14" ht="15">
      <c r="A19" s="75" t="s">
        <v>88</v>
      </c>
      <c r="B19" s="75"/>
      <c r="C19" s="75"/>
      <c r="D19" s="75"/>
      <c r="E19" s="76">
        <v>0</v>
      </c>
      <c r="F19" s="76"/>
      <c r="G19" s="76"/>
      <c r="H19" s="76"/>
      <c r="I19" s="76"/>
      <c r="J19" s="76">
        <v>0</v>
      </c>
      <c r="K19" s="76"/>
      <c r="L19" s="76"/>
      <c r="M19" s="76"/>
      <c r="N19" s="76"/>
    </row>
    <row r="21" spans="1:14" ht="35.25" customHeight="1">
      <c r="A21" s="74" t="s">
        <v>102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1:14" ht="18" customHeight="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</row>
    <row r="23" spans="1:14" s="1" customFormat="1" ht="66.75" customHeight="1">
      <c r="A23" s="67" t="s">
        <v>83</v>
      </c>
      <c r="B23" s="68"/>
      <c r="C23" s="69" t="s">
        <v>49</v>
      </c>
      <c r="D23" s="70"/>
      <c r="E23" s="71"/>
      <c r="F23" s="69" t="s">
        <v>89</v>
      </c>
      <c r="G23" s="70"/>
      <c r="H23" s="71"/>
      <c r="I23" s="69" t="s">
        <v>90</v>
      </c>
      <c r="J23" s="70"/>
      <c r="K23" s="70"/>
      <c r="L23" s="70"/>
      <c r="M23" s="70"/>
      <c r="N23" s="71"/>
    </row>
    <row r="24" spans="1:14" ht="15.75">
      <c r="A24" s="61" t="s">
        <v>86</v>
      </c>
      <c r="B24" s="62"/>
      <c r="C24" s="63">
        <v>0</v>
      </c>
      <c r="D24" s="64"/>
      <c r="E24" s="65"/>
      <c r="F24" s="63">
        <v>0</v>
      </c>
      <c r="G24" s="64"/>
      <c r="H24" s="65"/>
      <c r="I24" s="63">
        <v>0</v>
      </c>
      <c r="J24" s="64"/>
      <c r="K24" s="64"/>
      <c r="L24" s="64"/>
      <c r="M24" s="64"/>
      <c r="N24" s="65"/>
    </row>
    <row r="25" spans="1:14" ht="15.75">
      <c r="A25" s="61" t="s">
        <v>87</v>
      </c>
      <c r="B25" s="62"/>
      <c r="C25" s="63">
        <v>0</v>
      </c>
      <c r="D25" s="64"/>
      <c r="E25" s="65"/>
      <c r="F25" s="63">
        <v>0</v>
      </c>
      <c r="G25" s="64"/>
      <c r="H25" s="65"/>
      <c r="I25" s="63">
        <v>0</v>
      </c>
      <c r="J25" s="64"/>
      <c r="K25" s="64"/>
      <c r="L25" s="64"/>
      <c r="M25" s="64"/>
      <c r="N25" s="65"/>
    </row>
    <row r="26" spans="1:14" ht="15.75">
      <c r="A26" s="61" t="s">
        <v>88</v>
      </c>
      <c r="B26" s="62"/>
      <c r="C26" s="63">
        <v>0</v>
      </c>
      <c r="D26" s="64"/>
      <c r="E26" s="65"/>
      <c r="F26" s="63">
        <v>0</v>
      </c>
      <c r="G26" s="64"/>
      <c r="H26" s="65"/>
      <c r="I26" s="63">
        <v>0</v>
      </c>
      <c r="J26" s="64"/>
      <c r="K26" s="64"/>
      <c r="L26" s="64"/>
      <c r="M26" s="64"/>
      <c r="N26" s="65"/>
    </row>
    <row r="27" spans="1:14" s="43" customFormat="1" ht="15.75">
      <c r="A27" s="41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4" ht="19.5" customHeight="1">
      <c r="A28" s="73" t="s">
        <v>91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</row>
    <row r="29" spans="1:14" ht="18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</row>
    <row r="30" spans="1:14" s="1" customFormat="1" ht="85.5" customHeight="1">
      <c r="A30" s="67" t="s">
        <v>92</v>
      </c>
      <c r="B30" s="68"/>
      <c r="C30" s="69" t="s">
        <v>93</v>
      </c>
      <c r="D30" s="70"/>
      <c r="E30" s="71"/>
      <c r="F30" s="69" t="s">
        <v>94</v>
      </c>
      <c r="G30" s="70"/>
      <c r="H30" s="71"/>
      <c r="I30" s="69" t="s">
        <v>95</v>
      </c>
      <c r="J30" s="70"/>
      <c r="K30" s="70"/>
      <c r="L30" s="70"/>
      <c r="M30" s="70"/>
      <c r="N30" s="71"/>
    </row>
    <row r="31" spans="1:14" ht="15.75">
      <c r="A31" s="61" t="s">
        <v>96</v>
      </c>
      <c r="B31" s="62"/>
      <c r="C31" s="63">
        <v>0</v>
      </c>
      <c r="D31" s="64"/>
      <c r="E31" s="65"/>
      <c r="F31" s="63">
        <v>0</v>
      </c>
      <c r="G31" s="64"/>
      <c r="H31" s="65"/>
      <c r="I31" s="63">
        <v>0</v>
      </c>
      <c r="J31" s="64"/>
      <c r="K31" s="64"/>
      <c r="L31" s="64"/>
      <c r="M31" s="64"/>
      <c r="N31" s="65"/>
    </row>
    <row r="32" spans="1:14" ht="15.75">
      <c r="A32" s="61" t="s">
        <v>97</v>
      </c>
      <c r="B32" s="62"/>
      <c r="C32" s="63">
        <v>0</v>
      </c>
      <c r="D32" s="64"/>
      <c r="E32" s="65"/>
      <c r="F32" s="63">
        <v>0</v>
      </c>
      <c r="G32" s="64"/>
      <c r="H32" s="65"/>
      <c r="I32" s="63">
        <v>0</v>
      </c>
      <c r="J32" s="64"/>
      <c r="K32" s="64"/>
      <c r="L32" s="64"/>
      <c r="M32" s="64"/>
      <c r="N32" s="65"/>
    </row>
    <row r="33" spans="1:14" ht="15.75">
      <c r="A33" s="61" t="s">
        <v>88</v>
      </c>
      <c r="B33" s="62"/>
      <c r="C33" s="63">
        <v>0</v>
      </c>
      <c r="D33" s="64"/>
      <c r="E33" s="65"/>
      <c r="F33" s="63">
        <v>0</v>
      </c>
      <c r="G33" s="64"/>
      <c r="H33" s="65"/>
      <c r="I33" s="63">
        <v>0</v>
      </c>
      <c r="J33" s="64"/>
      <c r="K33" s="64"/>
      <c r="L33" s="64"/>
      <c r="M33" s="64"/>
      <c r="N33" s="65"/>
    </row>
    <row r="34" spans="1:14" ht="15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</row>
    <row r="35" spans="1:14" ht="15.75">
      <c r="A35" s="66" t="s">
        <v>98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</row>
    <row r="36" spans="1:14" ht="15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</row>
    <row r="37" spans="1:14" ht="15.75">
      <c r="A37" s="60" t="s">
        <v>99</v>
      </c>
      <c r="B37" s="60"/>
      <c r="C37" s="60"/>
      <c r="D37" s="60"/>
      <c r="E37" s="60"/>
      <c r="F37" s="60" t="s">
        <v>100</v>
      </c>
      <c r="G37" s="60"/>
      <c r="H37" s="60"/>
      <c r="I37" s="60"/>
      <c r="J37" s="60"/>
      <c r="K37" s="60"/>
      <c r="L37" s="60"/>
      <c r="M37" s="60"/>
      <c r="N37" s="60"/>
    </row>
    <row r="38" spans="1:14" ht="15.75">
      <c r="A38" s="60">
        <v>0</v>
      </c>
      <c r="B38" s="60"/>
      <c r="C38" s="60"/>
      <c r="D38" s="60"/>
      <c r="E38" s="60"/>
      <c r="F38" s="60">
        <v>0</v>
      </c>
      <c r="G38" s="60"/>
      <c r="H38" s="60"/>
      <c r="I38" s="60"/>
      <c r="J38" s="60"/>
      <c r="K38" s="60"/>
      <c r="L38" s="60"/>
      <c r="M38" s="60"/>
      <c r="N38" s="60"/>
    </row>
    <row r="39" spans="1:14" ht="15.75">
      <c r="A39" s="60">
        <v>0</v>
      </c>
      <c r="B39" s="60"/>
      <c r="C39" s="60"/>
      <c r="D39" s="60"/>
      <c r="E39" s="60"/>
      <c r="F39" s="60">
        <v>0</v>
      </c>
      <c r="G39" s="60"/>
      <c r="H39" s="60"/>
      <c r="I39" s="60"/>
      <c r="J39" s="60"/>
      <c r="K39" s="60"/>
      <c r="L39" s="60"/>
      <c r="M39" s="60"/>
      <c r="N39" s="60"/>
    </row>
    <row r="40" spans="1:14" ht="15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</row>
    <row r="41" spans="1:14" ht="15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</row>
    <row r="42" spans="1:14" ht="15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</row>
    <row r="43" spans="1:14" ht="15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</row>
    <row r="44" spans="1:14" ht="15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</row>
  </sheetData>
  <sheetProtection/>
  <mergeCells count="87">
    <mergeCell ref="A8:E8"/>
    <mergeCell ref="F8:G8"/>
    <mergeCell ref="I8:J8"/>
    <mergeCell ref="K8:L8"/>
    <mergeCell ref="M8:N8"/>
    <mergeCell ref="A5:N5"/>
    <mergeCell ref="A7:E7"/>
    <mergeCell ref="F7:G7"/>
    <mergeCell ref="I7:J7"/>
    <mergeCell ref="K7:L7"/>
    <mergeCell ref="M7:N7"/>
    <mergeCell ref="A14:N14"/>
    <mergeCell ref="A9:E9"/>
    <mergeCell ref="F9:G9"/>
    <mergeCell ref="I9:J9"/>
    <mergeCell ref="K9:L9"/>
    <mergeCell ref="M9:N9"/>
    <mergeCell ref="A10:E10"/>
    <mergeCell ref="F10:G10"/>
    <mergeCell ref="I10:J10"/>
    <mergeCell ref="K10:L10"/>
    <mergeCell ref="M10:N10"/>
    <mergeCell ref="A12:E12"/>
    <mergeCell ref="F12:G12"/>
    <mergeCell ref="I12:J12"/>
    <mergeCell ref="K12:L12"/>
    <mergeCell ref="M12:N12"/>
    <mergeCell ref="A16:D16"/>
    <mergeCell ref="E16:I16"/>
    <mergeCell ref="J16:N16"/>
    <mergeCell ref="A17:D17"/>
    <mergeCell ref="E17:I17"/>
    <mergeCell ref="J17:N17"/>
    <mergeCell ref="A11:E11"/>
    <mergeCell ref="F11:G11"/>
    <mergeCell ref="I11:J11"/>
    <mergeCell ref="K11:L11"/>
    <mergeCell ref="M11:N11"/>
    <mergeCell ref="A18:D18"/>
    <mergeCell ref="E18:I18"/>
    <mergeCell ref="J18:N18"/>
    <mergeCell ref="A19:D19"/>
    <mergeCell ref="E19:I19"/>
    <mergeCell ref="J19:N19"/>
    <mergeCell ref="A21:N21"/>
    <mergeCell ref="A22:N22"/>
    <mergeCell ref="A23:B23"/>
    <mergeCell ref="C23:E23"/>
    <mergeCell ref="F23:H23"/>
    <mergeCell ref="I23:N23"/>
    <mergeCell ref="A29:N29"/>
    <mergeCell ref="A24:B24"/>
    <mergeCell ref="C24:E24"/>
    <mergeCell ref="F24:H24"/>
    <mergeCell ref="I24:N24"/>
    <mergeCell ref="A25:B25"/>
    <mergeCell ref="C25:E25"/>
    <mergeCell ref="F25:H25"/>
    <mergeCell ref="I25:N25"/>
    <mergeCell ref="A26:B26"/>
    <mergeCell ref="C26:E26"/>
    <mergeCell ref="F26:H26"/>
    <mergeCell ref="I26:N26"/>
    <mergeCell ref="A28:N28"/>
    <mergeCell ref="A30:B30"/>
    <mergeCell ref="C30:E30"/>
    <mergeCell ref="F30:H30"/>
    <mergeCell ref="I30:N30"/>
    <mergeCell ref="A31:B31"/>
    <mergeCell ref="C31:E31"/>
    <mergeCell ref="F31:H31"/>
    <mergeCell ref="I31:N31"/>
    <mergeCell ref="A39:E39"/>
    <mergeCell ref="F39:N39"/>
    <mergeCell ref="A32:B32"/>
    <mergeCell ref="C32:E32"/>
    <mergeCell ref="F32:H32"/>
    <mergeCell ref="I32:N32"/>
    <mergeCell ref="A33:B33"/>
    <mergeCell ref="C33:E33"/>
    <mergeCell ref="F33:H33"/>
    <mergeCell ref="I33:N33"/>
    <mergeCell ref="A35:N35"/>
    <mergeCell ref="A37:E37"/>
    <mergeCell ref="F37:N37"/>
    <mergeCell ref="A38:E38"/>
    <mergeCell ref="F38:N38"/>
  </mergeCells>
  <printOptions/>
  <pageMargins left="0.7086614173228347" right="0.17" top="0.7480314960629921" bottom="0.4" header="0.31496062992125984" footer="0.31496062992125984"/>
  <pageSetup fitToHeight="2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stenina</dc:creator>
  <cp:keywords/>
  <dc:description/>
  <cp:lastModifiedBy>ritori</cp:lastModifiedBy>
  <cp:lastPrinted>2018-02-14T09:24:19Z</cp:lastPrinted>
  <dcterms:created xsi:type="dcterms:W3CDTF">2015-01-13T12:43:26Z</dcterms:created>
  <dcterms:modified xsi:type="dcterms:W3CDTF">2018-02-16T11:12:23Z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