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57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<sst xmlns="http://schemas.openxmlformats.org/spreadsheetml/2006/main" count="35" uniqueCount="31">
  <si>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№п/п </t>
  </si>
  <si>
    <t>тыс. руб.</t>
  </si>
  <si>
    <t>На начало года</t>
  </si>
  <si>
    <t>Изменения за период</t>
  </si>
  <si>
    <t>Поступило</t>
  </si>
  <si>
    <t>Выбыло</t>
  </si>
  <si>
    <t>Наименование показателя</t>
  </si>
  <si>
    <t>НИОКР - всего</t>
  </si>
  <si>
    <t>На конец года</t>
  </si>
  <si>
    <t xml:space="preserve">здания </t>
  </si>
  <si>
    <t>сооружения и передаточные устройства</t>
  </si>
  <si>
    <t>машины и оборудование</t>
  </si>
  <si>
    <t>транспортные средства</t>
  </si>
  <si>
    <t>другие виды основных средств</t>
  </si>
  <si>
    <t>земельные участки и объеты природопользования</t>
  </si>
  <si>
    <r>
      <t xml:space="preserve">Учтено в составе доходных вложений в материальные ценности </t>
    </r>
    <r>
      <rPr>
        <sz val="10"/>
        <color indexed="8"/>
        <rFont val="Times New Roman"/>
        <family val="1"/>
      </rPr>
      <t>- всего в том числе:</t>
    </r>
  </si>
  <si>
    <r>
      <t>Нематериальные активы -</t>
    </r>
    <r>
      <rPr>
        <sz val="10"/>
        <color indexed="8"/>
        <rFont val="Times New Roman"/>
        <family val="1"/>
      </rPr>
      <t xml:space="preserve"> всего в том числе:</t>
    </r>
  </si>
  <si>
    <t>изобретения, промышленные образцы, полезные модели</t>
  </si>
  <si>
    <t>программы для ЭВМ, базы данных</t>
  </si>
  <si>
    <t>прочие</t>
  </si>
  <si>
    <t>сырье, материалы и другие аналогичные ценности</t>
  </si>
  <si>
    <t>готовая продукция и товары для перепродажи</t>
  </si>
  <si>
    <t>товары отгруженные</t>
  </si>
  <si>
    <t>прочие запасы и затраты</t>
  </si>
  <si>
    <t>Лицензии на пользование недрами</t>
  </si>
  <si>
    <t>товарный знак, знак обслуживания, наименование места происхождения товаров</t>
  </si>
  <si>
    <r>
      <rPr>
        <b/>
        <sz val="10"/>
        <color indexed="8"/>
        <rFont val="Times New Roman"/>
        <family val="1"/>
      </rPr>
      <t>Запасы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 xml:space="preserve">всего                                                       </t>
    </r>
    <r>
      <rPr>
        <sz val="10"/>
        <color indexed="8"/>
        <rFont val="Times New Roman"/>
        <family val="1"/>
      </rPr>
      <t>в том числе :</t>
    </r>
  </si>
  <si>
    <r>
      <t xml:space="preserve">Основные средства - </t>
    </r>
    <r>
      <rPr>
        <sz val="10"/>
        <color indexed="8"/>
        <rFont val="Times New Roman"/>
        <family val="1"/>
      </rPr>
      <t>всего                          в том числе</t>
    </r>
    <r>
      <rPr>
        <b/>
        <sz val="10"/>
        <color indexed="8"/>
        <rFont val="Times New Roman"/>
        <family val="1"/>
      </rPr>
      <t xml:space="preserve">: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</t>
    </r>
  </si>
  <si>
    <t>Отчет о движении активов АО "Концерн Росэнергоатом" за 2017 год</t>
  </si>
  <si>
    <r>
      <t xml:space="preserve">Незавершенное строительство и незаконченные операции по приобретению, модернизации и т.п. основных средств - всего                                            </t>
    </r>
    <r>
      <rPr>
        <sz val="10"/>
        <color indexed="8"/>
        <rFont val="Times New Roman"/>
        <family val="1"/>
      </rPr>
      <t>в том числе:</t>
    </r>
  </si>
  <si>
    <t>Сырье, материалы и т.п. (в т.числе активы, используемые для создания объектов ОС)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</si>
</sst>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(#,##0\);"/>
    <numFmt numFmtId="177" formatCode="#,##0;\(#,##0\)"/>
    <numFmt numFmtId="178" formatCode="#,##0\ ;&quot; (&quot;#,##0\);&quot; - &quot;;@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wrapText="1"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wrapText="1"/>
      <protection/>
    </xf>
    <xf numFmtId="176" fontId="4" fillId="0" borderId="10" xfId="52" applyNumberFormat="1" applyFont="1" applyFill="1" applyBorder="1" applyAlignment="1">
      <alignment wrapText="1"/>
      <protection/>
    </xf>
    <xf numFmtId="0" fontId="4" fillId="33" borderId="10" xfId="0" applyFont="1" applyFill="1" applyBorder="1" applyAlignment="1">
      <alignment horizontal="center"/>
    </xf>
    <xf numFmtId="3" fontId="3" fillId="0" borderId="10" xfId="52" applyNumberFormat="1" applyFont="1" applyFill="1" applyBorder="1" applyAlignment="1">
      <alignment horizontal="right" wrapText="1"/>
      <protection/>
    </xf>
    <xf numFmtId="176" fontId="4" fillId="0" borderId="11" xfId="52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" fillId="0" borderId="0" xfId="0" applyFont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28125" style="0" customWidth="1"/>
    <col min="2" max="2" width="32.28125" style="0" customWidth="1"/>
    <col min="3" max="3" width="16.140625" style="18" customWidth="1"/>
    <col min="4" max="4" width="18.8515625" style="20" customWidth="1"/>
    <col min="5" max="5" width="17.421875" style="18" customWidth="1"/>
    <col min="6" max="6" width="16.00390625" style="18" customWidth="1"/>
    <col min="7" max="7" width="11.28125" style="18" customWidth="1"/>
    <col min="8" max="8" width="15.140625" style="0" customWidth="1"/>
    <col min="9" max="9" width="10.7109375" style="0" bestFit="1" customWidth="1"/>
    <col min="10" max="10" width="10.00390625" style="0" bestFit="1" customWidth="1"/>
    <col min="11" max="11" width="12.28125" style="0" bestFit="1" customWidth="1"/>
  </cols>
  <sheetData>
    <row r="1" spans="1:6" ht="57" customHeight="1">
      <c r="A1" s="23" t="s">
        <v>28</v>
      </c>
      <c r="B1" s="23"/>
      <c r="C1" s="23"/>
      <c r="D1" s="23"/>
      <c r="E1" s="23"/>
      <c r="F1" s="23"/>
    </row>
    <row r="2" spans="1:7" ht="15">
      <c r="A2" s="6"/>
      <c r="B2" s="7"/>
      <c r="C2" s="8"/>
      <c r="D2" s="9"/>
      <c r="E2" s="10"/>
      <c r="F2" s="11" t="s">
        <v>1</v>
      </c>
      <c r="G2" s="19"/>
    </row>
    <row r="3" spans="1:6" ht="15">
      <c r="A3" s="24" t="s">
        <v>0</v>
      </c>
      <c r="B3" s="24" t="s">
        <v>6</v>
      </c>
      <c r="C3" s="25" t="s">
        <v>2</v>
      </c>
      <c r="D3" s="26" t="s">
        <v>3</v>
      </c>
      <c r="E3" s="26"/>
      <c r="F3" s="26" t="s">
        <v>8</v>
      </c>
    </row>
    <row r="4" spans="1:6" ht="15" customHeight="1">
      <c r="A4" s="24"/>
      <c r="B4" s="24"/>
      <c r="C4" s="25"/>
      <c r="D4" s="12" t="s">
        <v>4</v>
      </c>
      <c r="E4" s="12" t="s">
        <v>5</v>
      </c>
      <c r="F4" s="25"/>
    </row>
    <row r="5" spans="1:11" ht="27" customHeight="1">
      <c r="A5" s="1">
        <v>1</v>
      </c>
      <c r="B5" s="2" t="s">
        <v>27</v>
      </c>
      <c r="C5" s="13">
        <v>608857823</v>
      </c>
      <c r="D5" s="13">
        <f>SUM(D6:D11)</f>
        <v>194057158</v>
      </c>
      <c r="E5" s="13">
        <f>SUM(E6:E11)</f>
        <v>-56765406</v>
      </c>
      <c r="F5" s="13">
        <f>SUM(F6:F11)</f>
        <v>746149575</v>
      </c>
      <c r="G5" s="22"/>
      <c r="K5" s="21"/>
    </row>
    <row r="6" spans="1:11" ht="15" customHeight="1">
      <c r="A6" s="1"/>
      <c r="B6" s="4" t="s">
        <v>9</v>
      </c>
      <c r="C6" s="14">
        <v>241480184</v>
      </c>
      <c r="D6" s="14">
        <v>76336537</v>
      </c>
      <c r="E6" s="14">
        <v>-9917974</v>
      </c>
      <c r="F6" s="14">
        <f aca="true" t="shared" si="0" ref="F6:F11">SUM(C6:E6)</f>
        <v>307898747</v>
      </c>
      <c r="G6" s="22"/>
      <c r="K6" s="21"/>
    </row>
    <row r="7" spans="1:11" ht="24" customHeight="1">
      <c r="A7" s="1"/>
      <c r="B7" s="4" t="s">
        <v>10</v>
      </c>
      <c r="C7" s="14">
        <v>64605584</v>
      </c>
      <c r="D7" s="14">
        <v>40452815</v>
      </c>
      <c r="E7" s="14">
        <v>-4885101</v>
      </c>
      <c r="F7" s="14">
        <f t="shared" si="0"/>
        <v>100173298</v>
      </c>
      <c r="G7" s="22"/>
      <c r="K7" s="21"/>
    </row>
    <row r="8" spans="1:11" ht="15.75" customHeight="1">
      <c r="A8" s="1"/>
      <c r="B8" s="4" t="s">
        <v>11</v>
      </c>
      <c r="C8" s="14">
        <v>288828920</v>
      </c>
      <c r="D8" s="14">
        <v>76508560</v>
      </c>
      <c r="E8" s="14">
        <v>-40595076</v>
      </c>
      <c r="F8" s="14">
        <f t="shared" si="0"/>
        <v>324742404</v>
      </c>
      <c r="G8" s="22"/>
      <c r="K8" s="21"/>
    </row>
    <row r="9" spans="1:11" ht="15.75" customHeight="1">
      <c r="A9" s="1"/>
      <c r="B9" s="4" t="s">
        <v>12</v>
      </c>
      <c r="C9" s="14">
        <v>1718979</v>
      </c>
      <c r="D9" s="14">
        <v>461448</v>
      </c>
      <c r="E9" s="14">
        <v>-311013</v>
      </c>
      <c r="F9" s="14">
        <f t="shared" si="0"/>
        <v>1869414</v>
      </c>
      <c r="G9" s="22"/>
      <c r="K9" s="21"/>
    </row>
    <row r="10" spans="1:11" ht="27" customHeight="1">
      <c r="A10" s="1"/>
      <c r="B10" s="4" t="s">
        <v>14</v>
      </c>
      <c r="C10" s="14">
        <v>9536950</v>
      </c>
      <c r="D10" s="14">
        <v>1198</v>
      </c>
      <c r="E10" s="14">
        <v>-323142</v>
      </c>
      <c r="F10" s="14">
        <f t="shared" si="0"/>
        <v>9215006</v>
      </c>
      <c r="G10" s="22"/>
      <c r="K10" s="21"/>
    </row>
    <row r="11" spans="1:11" ht="15.75" customHeight="1">
      <c r="A11" s="1"/>
      <c r="B11" s="4" t="s">
        <v>13</v>
      </c>
      <c r="C11" s="14">
        <v>2687206</v>
      </c>
      <c r="D11" s="14">
        <v>296600</v>
      </c>
      <c r="E11" s="14">
        <v>-733100</v>
      </c>
      <c r="F11" s="14">
        <f t="shared" si="0"/>
        <v>2250706</v>
      </c>
      <c r="G11" s="22"/>
      <c r="K11" s="21"/>
    </row>
    <row r="12" spans="1:7" ht="39" customHeight="1">
      <c r="A12" s="1">
        <v>2</v>
      </c>
      <c r="B12" s="2" t="s">
        <v>15</v>
      </c>
      <c r="C12" s="13">
        <v>47756</v>
      </c>
      <c r="D12" s="13">
        <f>SUM(D13:D16)</f>
        <v>100817</v>
      </c>
      <c r="E12" s="13">
        <f>SUM(E13:E16)</f>
        <v>-121346</v>
      </c>
      <c r="F12" s="13">
        <f>SUM(F13:F16)</f>
        <v>27227</v>
      </c>
      <c r="G12" s="22"/>
    </row>
    <row r="13" spans="1:7" ht="15" customHeight="1">
      <c r="A13" s="1"/>
      <c r="B13" s="4" t="s">
        <v>9</v>
      </c>
      <c r="C13" s="14">
        <v>44821</v>
      </c>
      <c r="D13" s="14">
        <v>100817</v>
      </c>
      <c r="E13" s="14">
        <v>-118411</v>
      </c>
      <c r="F13" s="14">
        <f>SUM(C13:E13)</f>
        <v>27227</v>
      </c>
      <c r="G13" s="22"/>
    </row>
    <row r="14" spans="1:7" ht="24.75" customHeight="1">
      <c r="A14" s="1"/>
      <c r="B14" s="4" t="s">
        <v>10</v>
      </c>
      <c r="C14" s="14">
        <v>1980</v>
      </c>
      <c r="D14" s="14"/>
      <c r="E14" s="14">
        <v>-1980</v>
      </c>
      <c r="F14" s="14">
        <f>SUM(C14:E14)</f>
        <v>0</v>
      </c>
      <c r="G14" s="22"/>
    </row>
    <row r="15" spans="1:7" ht="15" customHeight="1">
      <c r="A15" s="1"/>
      <c r="B15" s="4" t="s">
        <v>11</v>
      </c>
      <c r="C15" s="14"/>
      <c r="D15" s="14"/>
      <c r="E15" s="14">
        <v>0</v>
      </c>
      <c r="F15" s="14">
        <f>SUM(C15:E15)</f>
        <v>0</v>
      </c>
      <c r="G15" s="22"/>
    </row>
    <row r="16" spans="1:7" ht="15" customHeight="1">
      <c r="A16" s="1"/>
      <c r="B16" s="4" t="s">
        <v>12</v>
      </c>
      <c r="C16" s="14">
        <v>955</v>
      </c>
      <c r="D16" s="14"/>
      <c r="E16" s="14">
        <v>-955</v>
      </c>
      <c r="F16" s="14">
        <f>SUM(C16:E16)</f>
        <v>0</v>
      </c>
      <c r="G16" s="22"/>
    </row>
    <row r="17" spans="1:7" ht="26.25" customHeight="1">
      <c r="A17" s="1">
        <v>3</v>
      </c>
      <c r="B17" s="3" t="s">
        <v>16</v>
      </c>
      <c r="C17" s="13">
        <v>607132</v>
      </c>
      <c r="D17" s="13">
        <f>SUM(D18:D22)</f>
        <v>776215</v>
      </c>
      <c r="E17" s="13">
        <f>SUM(E18:E22)</f>
        <v>-242443</v>
      </c>
      <c r="F17" s="13">
        <f>SUM(F18:F22)</f>
        <v>1140904</v>
      </c>
      <c r="G17" s="22"/>
    </row>
    <row r="18" spans="1:7" ht="26.25" customHeight="1">
      <c r="A18" s="15"/>
      <c r="B18" s="5" t="s">
        <v>17</v>
      </c>
      <c r="C18" s="14">
        <v>5917</v>
      </c>
      <c r="D18" s="14">
        <v>18</v>
      </c>
      <c r="E18" s="14">
        <v>-1794</v>
      </c>
      <c r="F18" s="14">
        <f>SUM(C18:E18)</f>
        <v>4141</v>
      </c>
      <c r="G18" s="22"/>
    </row>
    <row r="19" spans="1:7" ht="15">
      <c r="A19" s="15"/>
      <c r="B19" s="4" t="s">
        <v>18</v>
      </c>
      <c r="C19" s="14">
        <v>544026</v>
      </c>
      <c r="D19" s="14">
        <v>775159</v>
      </c>
      <c r="E19" s="14">
        <v>-226168</v>
      </c>
      <c r="F19" s="14">
        <f>SUM(C19:E19)</f>
        <v>1093017</v>
      </c>
      <c r="G19" s="22"/>
    </row>
    <row r="20" spans="1:7" ht="38.25">
      <c r="A20" s="15"/>
      <c r="B20" s="4" t="s">
        <v>25</v>
      </c>
      <c r="C20" s="14">
        <v>2815</v>
      </c>
      <c r="D20" s="14"/>
      <c r="E20" s="14">
        <v>-328</v>
      </c>
      <c r="F20" s="14">
        <f>SUM(C20:E20)</f>
        <v>2487</v>
      </c>
      <c r="G20" s="22"/>
    </row>
    <row r="21" spans="1:7" ht="15">
      <c r="A21" s="15"/>
      <c r="B21" s="4" t="s">
        <v>24</v>
      </c>
      <c r="C21" s="14">
        <v>1655</v>
      </c>
      <c r="D21" s="14">
        <v>21</v>
      </c>
      <c r="E21" s="14">
        <v>-124</v>
      </c>
      <c r="F21" s="14">
        <f>SUM(C21:E21)</f>
        <v>1552</v>
      </c>
      <c r="G21" s="22"/>
    </row>
    <row r="22" spans="1:7" ht="15">
      <c r="A22" s="15"/>
      <c r="B22" s="4" t="s">
        <v>19</v>
      </c>
      <c r="C22" s="14">
        <v>52719</v>
      </c>
      <c r="D22" s="14">
        <v>1017</v>
      </c>
      <c r="E22" s="14">
        <v>-14029</v>
      </c>
      <c r="F22" s="14">
        <f>SUM(C22:E22)</f>
        <v>39707</v>
      </c>
      <c r="G22" s="22"/>
    </row>
    <row r="23" spans="1:7" ht="15">
      <c r="A23" s="1">
        <v>4</v>
      </c>
      <c r="B23" s="2" t="s">
        <v>7</v>
      </c>
      <c r="C23" s="13">
        <v>11274312</v>
      </c>
      <c r="D23" s="16">
        <v>1317979</v>
      </c>
      <c r="E23" s="13">
        <v>-2935605</v>
      </c>
      <c r="F23" s="13">
        <v>9656686</v>
      </c>
      <c r="G23" s="22"/>
    </row>
    <row r="24" spans="1:7" ht="63.75">
      <c r="A24" s="1">
        <v>5</v>
      </c>
      <c r="B24" s="2" t="s">
        <v>29</v>
      </c>
      <c r="C24" s="13">
        <v>681769555</v>
      </c>
      <c r="D24" s="13">
        <v>123458227</v>
      </c>
      <c r="E24" s="13">
        <v>-201690782</v>
      </c>
      <c r="F24" s="13">
        <f>C24+D24+E24</f>
        <v>603537000</v>
      </c>
      <c r="G24" s="22"/>
    </row>
    <row r="25" spans="1:8" ht="38.25">
      <c r="A25" s="1"/>
      <c r="B25" s="4" t="s">
        <v>30</v>
      </c>
      <c r="C25" s="14">
        <v>5842617</v>
      </c>
      <c r="D25" s="14">
        <v>4135751</v>
      </c>
      <c r="E25" s="14">
        <v>-2933020</v>
      </c>
      <c r="F25" s="14">
        <v>7045348</v>
      </c>
      <c r="G25" s="22"/>
      <c r="H25" s="21"/>
    </row>
    <row r="26" spans="1:7" ht="27" customHeight="1">
      <c r="A26" s="1">
        <v>6</v>
      </c>
      <c r="B26" s="5" t="s">
        <v>26</v>
      </c>
      <c r="C26" s="13">
        <v>45628163</v>
      </c>
      <c r="D26" s="13">
        <f>SUM(D27:D30)</f>
        <v>127638095</v>
      </c>
      <c r="E26" s="13">
        <f>SUM(E27:E30)</f>
        <v>-125749285</v>
      </c>
      <c r="F26" s="13">
        <f>SUM(F27:F30)</f>
        <v>47516972.68458</v>
      </c>
      <c r="G26" s="22"/>
    </row>
    <row r="27" spans="1:7" ht="25.5">
      <c r="A27" s="6"/>
      <c r="B27" s="4" t="s">
        <v>20</v>
      </c>
      <c r="C27" s="14">
        <v>45153819</v>
      </c>
      <c r="D27" s="14">
        <f>123738717-1247532</f>
        <v>122491185</v>
      </c>
      <c r="E27" s="17">
        <v>-120216233</v>
      </c>
      <c r="F27" s="17">
        <v>47428771</v>
      </c>
      <c r="G27" s="22"/>
    </row>
    <row r="28" spans="1:7" ht="25.5">
      <c r="A28" s="6"/>
      <c r="B28" s="4" t="s">
        <v>21</v>
      </c>
      <c r="C28" s="14">
        <v>458778</v>
      </c>
      <c r="D28" s="14">
        <v>4816791</v>
      </c>
      <c r="E28" s="17">
        <v>-5275569</v>
      </c>
      <c r="F28" s="17">
        <v>0</v>
      </c>
      <c r="G28" s="22"/>
    </row>
    <row r="29" spans="1:7" ht="15.75" customHeight="1">
      <c r="A29" s="6"/>
      <c r="B29" s="4" t="s">
        <v>22</v>
      </c>
      <c r="C29" s="14">
        <v>15566</v>
      </c>
      <c r="D29" s="14">
        <v>330119</v>
      </c>
      <c r="E29" s="17">
        <v>-257483</v>
      </c>
      <c r="F29" s="17">
        <v>88201.68458</v>
      </c>
      <c r="G29" s="22"/>
    </row>
    <row r="30" spans="1:7" ht="15" customHeight="1">
      <c r="A30" s="6"/>
      <c r="B30" s="4" t="s">
        <v>23</v>
      </c>
      <c r="C30" s="14"/>
      <c r="D30" s="14"/>
      <c r="E30" s="17"/>
      <c r="F30" s="17"/>
      <c r="G30" s="22"/>
    </row>
    <row r="32" spans="3:7" ht="15">
      <c r="C32"/>
      <c r="D32"/>
      <c r="E32"/>
      <c r="F32"/>
      <c r="G32"/>
    </row>
    <row r="33" spans="3:7" ht="15">
      <c r="C33" s="22"/>
      <c r="D33"/>
      <c r="E33"/>
      <c r="G33"/>
    </row>
    <row r="34" spans="4:7" ht="15">
      <c r="D34" s="21"/>
      <c r="E34" s="21"/>
      <c r="F34" s="21"/>
      <c r="G34"/>
    </row>
    <row r="35" spans="6:7" ht="15">
      <c r="F35"/>
      <c r="G35"/>
    </row>
  </sheetData>
  <sheetProtection/>
  <mergeCells count="6">
    <mergeCell ref="A1:F1"/>
    <mergeCell ref="A3:A4"/>
    <mergeCell ref="B3:B4"/>
    <mergeCell ref="C3:C4"/>
    <mergeCell ref="D3:E3"/>
    <mergeCell ref="F3:F4"/>
  </mergeCells>
  <printOptions/>
  <pageMargins left="0.59" right="0.24" top="0.75" bottom="0.75" header="0.3" footer="0.3"/>
  <pageSetup orientation="portrait" paperSize="9" scale="87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Belgorodenergo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Vavrinuk_NM</dc:creator>
  <cp:keywords/>
  <dc:description/>
  <cp:lastModifiedBy>Котов Александр Алексеевич</cp:lastModifiedBy>
  <cp:lastPrinted>2018-04-20T10:42:12Z</cp:lastPrinted>
  <dcterms:created xsi:type="dcterms:W3CDTF">2011-05-18T11:10:29Z</dcterms:created>
  <dcterms:modified xsi:type="dcterms:W3CDTF">2018-04-20T10:42:50Z</dcterms:modified>
  <cp:category/>
  <cp:version/>
  <cp:contentType/>
  <cp:contentStatus/>
</cp:coreProperties>
</file>